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9405" tabRatio="859" activeTab="2"/>
  </bookViews>
  <sheets>
    <sheet name="Meggle" sheetId="1" r:id="rId1"/>
    <sheet name="Unilever " sheetId="2" r:id="rId2"/>
    <sheet name="Yuhor" sheetId="3" r:id="rId3"/>
  </sheets>
  <definedNames>
    <definedName name="_xlnm.Print_Area" localSheetId="0">'Meggle'!#REF!</definedName>
    <definedName name="_xlnm.Print_Area" localSheetId="1">'Unilever '!$A$1:$K$13</definedName>
    <definedName name="_xlnm.Print_Area" localSheetId="2">'Yuhor'!#REF!</definedName>
    <definedName name="_xlnm.Print_Titles" localSheetId="0">'Meggle'!$1:$4</definedName>
    <definedName name="_xlnm.Print_Titles" localSheetId="1">'Unilever '!$1:$4</definedName>
    <definedName name="_xlnm.Print_Titles" localSheetId="2">'Yuhor'!$1:$2</definedName>
  </definedNames>
  <calcPr fullCalcOnLoad="1"/>
</workbook>
</file>

<file path=xl/sharedStrings.xml><?xml version="1.0" encoding="utf-8"?>
<sst xmlns="http://schemas.openxmlformats.org/spreadsheetml/2006/main" count="915" uniqueCount="504">
  <si>
    <t>Naziv</t>
  </si>
  <si>
    <t>Pakovanje</t>
  </si>
  <si>
    <t>PDV</t>
  </si>
  <si>
    <t>jed.
mere</t>
  </si>
  <si>
    <t>kom/
pak</t>
  </si>
  <si>
    <t>Bar kod</t>
  </si>
  <si>
    <t>kg</t>
  </si>
  <si>
    <t xml:space="preserve">Šifra </t>
  </si>
  <si>
    <t>Rok upotrebe</t>
  </si>
  <si>
    <t>Neto težina (kg/L)</t>
  </si>
  <si>
    <t>Kiselo-mlečni proizvodi</t>
  </si>
  <si>
    <t>MG.75026</t>
  </si>
  <si>
    <t>Jogurt light 0,5%mm čaša 180g</t>
  </si>
  <si>
    <t>komad</t>
  </si>
  <si>
    <t>MG.75017</t>
  </si>
  <si>
    <t>Jogurt light 0,5%mm 1kg PET</t>
  </si>
  <si>
    <t>MG.75124</t>
  </si>
  <si>
    <t>Jogurt light 0,5%mm 1,5kg PET</t>
  </si>
  <si>
    <t>MG.75025</t>
  </si>
  <si>
    <t>Jogurt 2.8%mm čaša 180g</t>
  </si>
  <si>
    <t>MG.75016</t>
  </si>
  <si>
    <t>Jogurt 2,8%mm 1kg PET</t>
  </si>
  <si>
    <t>MG.75125</t>
  </si>
  <si>
    <t>Jogurt 2.8%mm 1,5kg PET</t>
  </si>
  <si>
    <t>MG.75203</t>
  </si>
  <si>
    <t>Jogurt 2,8%mm čaša Mlekara Mladost</t>
  </si>
  <si>
    <t xml:space="preserve">L  </t>
  </si>
  <si>
    <t>MG.75202</t>
  </si>
  <si>
    <t>Jogurt 2,8%mm kesa 1/2 Mlekara Mladost</t>
  </si>
  <si>
    <t>MG.75061</t>
  </si>
  <si>
    <t>Tečni jogurt 2,8%mm 1/1 PET Mlekara Mladost</t>
  </si>
  <si>
    <t>MG.75051</t>
  </si>
  <si>
    <t>Jogurt do 0,5%mm Laki 180ml</t>
  </si>
  <si>
    <t>MG.75206</t>
  </si>
  <si>
    <t>Jogurt do 0,5%mm Laki 500ml</t>
  </si>
  <si>
    <t>MG.75062</t>
  </si>
  <si>
    <t>Laki jogurt 0,5%mm 1/1 PET Mlekara Mladost</t>
  </si>
  <si>
    <t>MG.75058</t>
  </si>
  <si>
    <t>Kefir light 0,5%mm čaša 400g</t>
  </si>
  <si>
    <t>MG.75059</t>
  </si>
  <si>
    <t>Kefir light 0,5%mm 1kg PET</t>
  </si>
  <si>
    <t>MG.75053</t>
  </si>
  <si>
    <t>Kefir 2,8%mm čaša 180g</t>
  </si>
  <si>
    <t>MG.75052</t>
  </si>
  <si>
    <t>Kefir 2,8%mm 330g PET</t>
  </si>
  <si>
    <t>MG.75054</t>
  </si>
  <si>
    <t>Kefir 2,8%mm 1kg PET</t>
  </si>
  <si>
    <t>MG.75282</t>
  </si>
  <si>
    <t>Kefir ekstra kremasti 8%mm 150g</t>
  </si>
  <si>
    <t>MG.75291</t>
  </si>
  <si>
    <t>Kefir ekstra kremasti 8%mm 330g</t>
  </si>
  <si>
    <t>MG.75030</t>
  </si>
  <si>
    <t>Kisela pavlaka 12%mm čaša 180g</t>
  </si>
  <si>
    <t>MG.75039</t>
  </si>
  <si>
    <t>Kisela pavlaka 12%mm čaša 400g</t>
  </si>
  <si>
    <t>MG.75038</t>
  </si>
  <si>
    <t>Kisela pavlaka 12%mm kantica 700g</t>
  </si>
  <si>
    <t>MG.75028</t>
  </si>
  <si>
    <t>Kisela pavlaka 20%mm čaša 180g</t>
  </si>
  <si>
    <t>MG.75029</t>
  </si>
  <si>
    <t>Kisela pavlaka 20%mm čaša 400g</t>
  </si>
  <si>
    <t>MG.75022</t>
  </si>
  <si>
    <t>Kisela pavlaka 20%mm kantica 700g</t>
  </si>
  <si>
    <t>MG.75027</t>
  </si>
  <si>
    <t>Kiselo mleko čaša 180g</t>
  </si>
  <si>
    <t>MG.75126</t>
  </si>
  <si>
    <t>Kiselo mleko čaša 400g</t>
  </si>
  <si>
    <t>MG.75073</t>
  </si>
  <si>
    <t>Kiselo mleko kantica 700g</t>
  </si>
  <si>
    <t>MG.75081</t>
  </si>
  <si>
    <t>Pavlaka za kuvanje 10%mm 500ml</t>
  </si>
  <si>
    <t>L</t>
  </si>
  <si>
    <t>MG.75080</t>
  </si>
  <si>
    <t>Pavlaka za kuvanje 20%mm 500ml</t>
  </si>
  <si>
    <t>MG.75079</t>
  </si>
  <si>
    <t>Pavlaka za kuvanje 20%mm 1000 ml</t>
  </si>
  <si>
    <t>MG.75032</t>
  </si>
  <si>
    <t>Mileram 22%mm čaša 400g</t>
  </si>
  <si>
    <t>MG.75127</t>
  </si>
  <si>
    <t>Surutka 1/1 PET</t>
  </si>
  <si>
    <t>MG.75104</t>
  </si>
  <si>
    <t>Paprika u pavlaci čaša 230g</t>
  </si>
  <si>
    <t>MG.75034</t>
  </si>
  <si>
    <t>Paprika u pavlaci čaša 400g</t>
  </si>
  <si>
    <t>MG.75024</t>
  </si>
  <si>
    <t>Paprika u pavlaci kantica 700g</t>
  </si>
  <si>
    <t>MG.75060</t>
  </si>
  <si>
    <t>Paprika u pavlaci blaga seckana čaša 400g</t>
  </si>
  <si>
    <t>MG.75055</t>
  </si>
  <si>
    <t>Paprika u pavlaci blaga kantica 700g</t>
  </si>
  <si>
    <t>MG.75042</t>
  </si>
  <si>
    <t>Paprika u pavlaci  1kg rinfuz Mlekara Mladost</t>
  </si>
  <si>
    <t>kilogram</t>
  </si>
  <si>
    <t>MG.75056</t>
  </si>
  <si>
    <t>Paprika u pavlaci blaga seckana čaša 230g</t>
  </si>
  <si>
    <t>MG.75243</t>
  </si>
  <si>
    <t>Salata a la Tzatziki 230g</t>
  </si>
  <si>
    <t>MG.75280</t>
  </si>
  <si>
    <t>Šampinjoni u pavlaci 230g</t>
  </si>
  <si>
    <t>MG.75276</t>
  </si>
  <si>
    <t>Cherry paprike punjene sirom 230g</t>
  </si>
  <si>
    <t>MG.75278</t>
  </si>
  <si>
    <t>Šampinjoni punjeni sirom 230g</t>
  </si>
  <si>
    <t>MG.75279</t>
  </si>
  <si>
    <t>Masline punjene sirom 230g</t>
  </si>
  <si>
    <t>MG.75244</t>
  </si>
  <si>
    <t>Salata a la Tzatziki 400g</t>
  </si>
  <si>
    <t>MG.75033</t>
  </si>
  <si>
    <t>Sirni namaz Classic čaša 100g</t>
  </si>
  <si>
    <t>MG.75249</t>
  </si>
  <si>
    <t>Sirni namaz Classic čaša 200g</t>
  </si>
  <si>
    <t>MG.75250</t>
  </si>
  <si>
    <t>Sirni namaz sa mirodjijom i krastavcem čaša 100g</t>
  </si>
  <si>
    <t>MG.75008</t>
  </si>
  <si>
    <t>Mleko sveže 2,8%mm  1/1  ESL</t>
  </si>
  <si>
    <t>MG.75015</t>
  </si>
  <si>
    <t>Mleko sveže 1,5%mm 1/1 ESL</t>
  </si>
  <si>
    <t>UHT mleko</t>
  </si>
  <si>
    <t>MG.75004</t>
  </si>
  <si>
    <t>Mleko trajno 0,9%mm  1/1  čep TP</t>
  </si>
  <si>
    <t>MG.75003</t>
  </si>
  <si>
    <t>Mleko trajno 1,6%mm  1/1  čep TP</t>
  </si>
  <si>
    <t>MG.75066</t>
  </si>
  <si>
    <t>Mleko trajno 2,8%mm  1/2  čep TP</t>
  </si>
  <si>
    <t>MG.75002</t>
  </si>
  <si>
    <t>Mleko trajno 2,8%mm  1/1  čep TP</t>
  </si>
  <si>
    <t>MG.75083</t>
  </si>
  <si>
    <t>Mleko trajno 2,8%mm  1/1 bez čepa TP</t>
  </si>
  <si>
    <t>MG.75001</t>
  </si>
  <si>
    <t>Mleko trajno 3,2%mm  1/1  čep TP</t>
  </si>
  <si>
    <t>MG.75007</t>
  </si>
  <si>
    <t>Vita mleko trajno obog.vitam. 2,8%mm  1/1 čep TP</t>
  </si>
  <si>
    <t>MG.75102</t>
  </si>
  <si>
    <t>Čokoladno mleko Milky Max 0,9%mm 1/2 čep TP</t>
  </si>
  <si>
    <t>MG.75103</t>
  </si>
  <si>
    <t>Čokoladno mleko Milky Max 0,9%mm 1/1 čep TP</t>
  </si>
  <si>
    <t>MG.75247</t>
  </si>
  <si>
    <t>Cokoladno mleko Jaffa cakes Meggle 0,5l</t>
  </si>
  <si>
    <t>MG.75248</t>
  </si>
  <si>
    <t>Cokoladno mleko Jaffa cakes Meggle 1l</t>
  </si>
  <si>
    <t>MG.40295</t>
  </si>
  <si>
    <t>Milky Max  cokoladno mleko 2%mm 200ml</t>
  </si>
  <si>
    <t>MG.10703</t>
  </si>
  <si>
    <t>Slag krem biljni Creme Patisserie 200ml</t>
  </si>
  <si>
    <t>MG.10008</t>
  </si>
  <si>
    <t>Šlag krem biljni Creme Patisserie 500ml</t>
  </si>
  <si>
    <t>MG.10602</t>
  </si>
  <si>
    <t>Slag krem biljni Creme Patisserie 1l</t>
  </si>
  <si>
    <t>MG.10453</t>
  </si>
  <si>
    <t>Šlag u spreju Creme Patisserie 250ml</t>
  </si>
  <si>
    <t>MG.10001</t>
  </si>
  <si>
    <t>Meggle šlag sprej 250g</t>
  </si>
  <si>
    <t>MG.30076</t>
  </si>
  <si>
    <t>Maslac Meggle I klase 125g</t>
  </si>
  <si>
    <t>MG.32061</t>
  </si>
  <si>
    <t xml:space="preserve">Maslac Meggle 200g </t>
  </si>
  <si>
    <t>MG.30244</t>
  </si>
  <si>
    <t>Maslac Meggle 250g</t>
  </si>
  <si>
    <t>MG.30392</t>
  </si>
  <si>
    <t>Maslac lako maz.Alpinesse 250g</t>
  </si>
  <si>
    <t>MG.30393</t>
  </si>
  <si>
    <t>Maslac lako maz.slan.Alpines.Meggle250g</t>
  </si>
  <si>
    <t>MG.31765</t>
  </si>
  <si>
    <t>Meggle Alpenbutter 82% mm 10g</t>
  </si>
  <si>
    <t>MG.42044</t>
  </si>
  <si>
    <t>Pavlaka za kuvanje 10%mm 200ml</t>
  </si>
  <si>
    <t>MG.2063</t>
  </si>
  <si>
    <t>Pavlaka za kuvanje 20%mm 200ml</t>
  </si>
  <si>
    <t>MG.30072</t>
  </si>
  <si>
    <t>Maslac sa zacinskim biljem Meggle 125g</t>
  </si>
  <si>
    <t>MG.3240</t>
  </si>
  <si>
    <t>Baget/maslac i zacinsko bilje Meggle160g</t>
  </si>
  <si>
    <t>MG.40303</t>
  </si>
  <si>
    <t>Mozzarela Meggle 125g</t>
  </si>
  <si>
    <t>MG.10765</t>
  </si>
  <si>
    <t>Panna Cotta Meggle 1l</t>
  </si>
  <si>
    <t>MG.42046</t>
  </si>
  <si>
    <t>Bechamel sos Meggle 250g</t>
  </si>
  <si>
    <t>MG.100462</t>
  </si>
  <si>
    <t>Meggle dodatak za kafu sa biljnom masti 10x7,5g</t>
  </si>
  <si>
    <t>Bar kod artikla</t>
  </si>
  <si>
    <t>Šifra</t>
  </si>
  <si>
    <t xml:space="preserve">Cena sa PDV </t>
  </si>
  <si>
    <t>Bar kod pakovanja</t>
  </si>
  <si>
    <t xml:space="preserve">Cena bez PDV </t>
  </si>
  <si>
    <t>MG.10295</t>
  </si>
  <si>
    <t>Whipping cream slatka pavlaka 30% mm 1l</t>
  </si>
  <si>
    <t>MG.20523</t>
  </si>
  <si>
    <t xml:space="preserve">Meggle greek style jogurt - natur 150g </t>
  </si>
  <si>
    <t>MG.20524</t>
  </si>
  <si>
    <t xml:space="preserve">Meggle greek style jogurt- med 150g </t>
  </si>
  <si>
    <t>MG.20525</t>
  </si>
  <si>
    <t xml:space="preserve">Meggle greek style jogurt - jagoda 150g </t>
  </si>
  <si>
    <t>MG.75130</t>
  </si>
  <si>
    <t>Paprika u pavlaci seckana 3 kg rinfuz, Meggle</t>
  </si>
  <si>
    <t>VPC</t>
  </si>
  <si>
    <t>bez PDV-a</t>
  </si>
  <si>
    <t>sa PDV-om</t>
  </si>
  <si>
    <t>Na proizvodu</t>
  </si>
  <si>
    <t>Na trp</t>
  </si>
  <si>
    <t>JM</t>
  </si>
  <si>
    <t>dana</t>
  </si>
  <si>
    <t>kom</t>
  </si>
  <si>
    <t>din/kom</t>
  </si>
  <si>
    <t>din/kg</t>
  </si>
  <si>
    <t>GTIN-7</t>
  </si>
  <si>
    <t>GTIN-13</t>
  </si>
  <si>
    <t>GS1-128</t>
  </si>
  <si>
    <t>60 dana</t>
  </si>
  <si>
    <t>YU.600896</t>
  </si>
  <si>
    <t>Virsla specijal 0,200/12</t>
  </si>
  <si>
    <t>YU.600032</t>
  </si>
  <si>
    <t>Stišnjena šunka u crevu</t>
  </si>
  <si>
    <t>90 dana</t>
  </si>
  <si>
    <t>~2.000</t>
  </si>
  <si>
    <t>~4.00</t>
  </si>
  <si>
    <t>YU.601829</t>
  </si>
  <si>
    <t>Mini stisnjena sunka u crevu 0.350/12</t>
  </si>
  <si>
    <t>YU.600949</t>
  </si>
  <si>
    <t>Pizza šunka u crevu</t>
  </si>
  <si>
    <t>~3.100</t>
  </si>
  <si>
    <t>YU.601673</t>
  </si>
  <si>
    <t>Mortadela Extra 1/1</t>
  </si>
  <si>
    <t>75 dana</t>
  </si>
  <si>
    <t>~4.000</t>
  </si>
  <si>
    <t>YU.600037</t>
  </si>
  <si>
    <t>Alpska specijal kobasica</t>
  </si>
  <si>
    <t>YU.601831</t>
  </si>
  <si>
    <t>Mini alpska kobasica 0.350/12</t>
  </si>
  <si>
    <t>YU.600029</t>
  </si>
  <si>
    <t>Posebna kobasica</t>
  </si>
  <si>
    <t>~1.500</t>
  </si>
  <si>
    <t>YU.600696</t>
  </si>
  <si>
    <t>Posebna kobasica 0.800/6</t>
  </si>
  <si>
    <t>YU.601828</t>
  </si>
  <si>
    <t>Mini posebna kobasica 0.350/12</t>
  </si>
  <si>
    <t>YU.600411</t>
  </si>
  <si>
    <t>Pariska kobasica</t>
  </si>
  <si>
    <t>YU.606506</t>
  </si>
  <si>
    <t>Jetrena pašteta u crevu 0.130/20</t>
  </si>
  <si>
    <t>YU.606169</t>
  </si>
  <si>
    <t>Pasteta sa sunkom u crevu 0.130/20</t>
  </si>
  <si>
    <t>YU.600691</t>
  </si>
  <si>
    <t>Pileca virsla 0.200/12</t>
  </si>
  <si>
    <t>YU.601848</t>
  </si>
  <si>
    <t>Vita - Pileca virsla 0.100/25</t>
  </si>
  <si>
    <t>YU.601888</t>
  </si>
  <si>
    <t>Pileca posebna kobasica</t>
  </si>
  <si>
    <t>YU.601887</t>
  </si>
  <si>
    <t>Pileca posebna kobasica 0.800/6</t>
  </si>
  <si>
    <t>YU.602137</t>
  </si>
  <si>
    <t>Mini pileca posebna kobasica 0.350/12</t>
  </si>
  <si>
    <t>YU.601101</t>
  </si>
  <si>
    <t>Pileca posebna kobasica.</t>
  </si>
  <si>
    <t>YU.602150</t>
  </si>
  <si>
    <t>Pileca posebna kobasica 0.800/6.</t>
  </si>
  <si>
    <t>YU.602151</t>
  </si>
  <si>
    <t>Mini pileca posebna 0.350/12.</t>
  </si>
  <si>
    <t>YU.600003</t>
  </si>
  <si>
    <t>Pileća pariska kobasica</t>
  </si>
  <si>
    <t>YU.601099</t>
  </si>
  <si>
    <t>Pileca pariska kobasica.</t>
  </si>
  <si>
    <t>~2.010</t>
  </si>
  <si>
    <t>YU.600715</t>
  </si>
  <si>
    <t>Pileći file u crevu</t>
  </si>
  <si>
    <t>YU.601106</t>
  </si>
  <si>
    <t>Pileci file u crevu.</t>
  </si>
  <si>
    <t>YU.602157</t>
  </si>
  <si>
    <t>Delikates pileći file u crevu.</t>
  </si>
  <si>
    <t>~1.600</t>
  </si>
  <si>
    <t>~3.150</t>
  </si>
  <si>
    <t>YU.601963</t>
  </si>
  <si>
    <t>Cureci file u crevu</t>
  </si>
  <si>
    <t>~3.00</t>
  </si>
  <si>
    <t>YU.601834</t>
  </si>
  <si>
    <t>Mini ćureća ekstra kobaica 0.350/12</t>
  </si>
  <si>
    <t>YU.606654</t>
  </si>
  <si>
    <t>Pileća pašteta u crevu 0.130/20</t>
  </si>
  <si>
    <t>YU.600659</t>
  </si>
  <si>
    <t>Klasično dimljeni svinjski vrat</t>
  </si>
  <si>
    <t>~5.00</t>
  </si>
  <si>
    <t>YU.600658</t>
  </si>
  <si>
    <t>Klasično dimljena svinjska pečenica</t>
  </si>
  <si>
    <t>~4.80</t>
  </si>
  <si>
    <t>~7.00</t>
  </si>
  <si>
    <t>YU.601018</t>
  </si>
  <si>
    <t>Mesnata slanina</t>
  </si>
  <si>
    <t>YU.600415</t>
  </si>
  <si>
    <t>Yuhor extra slanina</t>
  </si>
  <si>
    <t>YU.600090</t>
  </si>
  <si>
    <t>Levačka kobasica</t>
  </si>
  <si>
    <t>180 dana</t>
  </si>
  <si>
    <t>~4.70</t>
  </si>
  <si>
    <t>YU.602061</t>
  </si>
  <si>
    <t>Levacka kobasica floupack 0.250/15</t>
  </si>
  <si>
    <t>YU.600796</t>
  </si>
  <si>
    <t>Čajna kobasica</t>
  </si>
  <si>
    <t>YU.602996</t>
  </si>
  <si>
    <t>Cajna kobasica vakum 0.300</t>
  </si>
  <si>
    <t>YU.600089</t>
  </si>
  <si>
    <t>Kulen</t>
  </si>
  <si>
    <t>YU.602970</t>
  </si>
  <si>
    <t>Kulen floupack 0.300</t>
  </si>
  <si>
    <t>YU.600759</t>
  </si>
  <si>
    <t>Budimska salama</t>
  </si>
  <si>
    <t>YU.602971</t>
  </si>
  <si>
    <t>Budimska salama floupack 0.300</t>
  </si>
  <si>
    <t>YU.600186</t>
  </si>
  <si>
    <t>Milano salama</t>
  </si>
  <si>
    <t>120 dana</t>
  </si>
  <si>
    <t>~4.10</t>
  </si>
  <si>
    <t>YU.600187</t>
  </si>
  <si>
    <t>Ungherese salama</t>
  </si>
  <si>
    <t>YU.601962</t>
  </si>
  <si>
    <t>Fuet 0.150/14</t>
  </si>
  <si>
    <t>YU.601879</t>
  </si>
  <si>
    <t>Montania Salami Blanco 0.250/11</t>
  </si>
  <si>
    <t>YU.601880</t>
  </si>
  <si>
    <t>Salchichon 0.250/11</t>
  </si>
  <si>
    <t>YU.601894</t>
  </si>
  <si>
    <t>Yuhor + Pileca specijal kobasica 0.325/12</t>
  </si>
  <si>
    <t>YU.601895</t>
  </si>
  <si>
    <t>Yuhor + Cureca specijal kobasica 0.325/12</t>
  </si>
  <si>
    <t>YU.601896</t>
  </si>
  <si>
    <t>Yuhor + Specijal kobasica 0.325/12</t>
  </si>
  <si>
    <t>YU.601897</t>
  </si>
  <si>
    <t>Yuhor + Planinska specijal kobasica 0.325/12</t>
  </si>
  <si>
    <t>YU.601976</t>
  </si>
  <si>
    <t>Kulen 0.100/15/nar.u in.ga.</t>
  </si>
  <si>
    <t>150 dana</t>
  </si>
  <si>
    <t>YU.601975</t>
  </si>
  <si>
    <t>Budimska salama 0.100/15/nar.u in.ga.</t>
  </si>
  <si>
    <t>YU.601977</t>
  </si>
  <si>
    <t>Milano salama 0.80/15/nar.u in.ga.</t>
  </si>
  <si>
    <t>YU.601978</t>
  </si>
  <si>
    <t>Ungherese salama 0.080/15/nar.u in.ga.</t>
  </si>
  <si>
    <t>YU.602973</t>
  </si>
  <si>
    <t>Maxi cajna 0.090/15</t>
  </si>
  <si>
    <t>YU.601757</t>
  </si>
  <si>
    <t>Levački štapići 0.200/10</t>
  </si>
  <si>
    <t>YU.601979</t>
  </si>
  <si>
    <t>Suva pršuta 0.100/15/nar.u in.ga.</t>
  </si>
  <si>
    <t>YU.601973</t>
  </si>
  <si>
    <t>Cabanossi</t>
  </si>
  <si>
    <t>YU.601974</t>
  </si>
  <si>
    <t>Cabanossi hot</t>
  </si>
  <si>
    <t>YU.600151</t>
  </si>
  <si>
    <t>Šunka u foliji 5.45/4</t>
  </si>
  <si>
    <t>210 dana</t>
  </si>
  <si>
    <t>YU.601151</t>
  </si>
  <si>
    <t>Mini sunka u foliji 2.7/2</t>
  </si>
  <si>
    <t>YU.603131</t>
  </si>
  <si>
    <t>Jetrena pašteta 150/21</t>
  </si>
  <si>
    <t>YU.601846</t>
  </si>
  <si>
    <t>Pasteta sa sunkom 0.150/21</t>
  </si>
  <si>
    <t>YU.603124</t>
  </si>
  <si>
    <t>Pileca pasteta 0.150/21</t>
  </si>
  <si>
    <t>YU.603507</t>
  </si>
  <si>
    <t>Govedja pasteta 0.150/21</t>
  </si>
  <si>
    <t>YU.603428</t>
  </si>
  <si>
    <t>Mesni narezak 0.150/21</t>
  </si>
  <si>
    <t>YU.603427</t>
  </si>
  <si>
    <t>Govedji narezak 0.150/21</t>
  </si>
  <si>
    <t>YU.601939</t>
  </si>
  <si>
    <t>Sunka 0.220/16</t>
  </si>
  <si>
    <t>YU.601701</t>
  </si>
  <si>
    <t>Jetrena pasteta 0.075/20</t>
  </si>
  <si>
    <t>YU.600983</t>
  </si>
  <si>
    <t>Pasteta sa sunkom 0.075/20</t>
  </si>
  <si>
    <t>YU.601702</t>
  </si>
  <si>
    <t>Pileca pasteta 0.075/20</t>
  </si>
  <si>
    <t>YU.601703</t>
  </si>
  <si>
    <t>Govedja pasteta 0.075/20</t>
  </si>
  <si>
    <t>YU.601704</t>
  </si>
  <si>
    <t>Riblja pasteta 0.075/20</t>
  </si>
  <si>
    <t>YU.601844</t>
  </si>
  <si>
    <t>Riblja pasteta sa povrcem 0.075/20</t>
  </si>
  <si>
    <t>YU.601777</t>
  </si>
  <si>
    <t>Cajna pasteta 0.050/20</t>
  </si>
  <si>
    <t>YU.602049</t>
  </si>
  <si>
    <t>Dimljena pasteta 0.050/20</t>
  </si>
  <si>
    <t>YU.602057</t>
  </si>
  <si>
    <t>Cureca pasteta 0.050/20</t>
  </si>
  <si>
    <t>YU.602748</t>
  </si>
  <si>
    <t>Delicata pasteta od kokosijeg mesa 0.095/12</t>
  </si>
  <si>
    <t>YU.602749</t>
  </si>
  <si>
    <t>Delicata pikant pasteta od kokosijg mesa 0.095/12</t>
  </si>
  <si>
    <t>YU.602998</t>
  </si>
  <si>
    <t>Delicata pasteta od cureceg mesa 0.095/12</t>
  </si>
  <si>
    <t>YU.602980</t>
  </si>
  <si>
    <t>Delicata domacinska pasteta od mesa 0.095/12</t>
  </si>
  <si>
    <t>YU.602745</t>
  </si>
  <si>
    <t>Delicata pasteta od pacijeg mesa 0.095/12</t>
  </si>
  <si>
    <t>YU.602744</t>
  </si>
  <si>
    <t>Delicata pasteta od guscijeg mesa 0.095/12</t>
  </si>
  <si>
    <t>YU.602999</t>
  </si>
  <si>
    <t>Delicata pasteta od mesa tune 0.095/12</t>
  </si>
  <si>
    <t>YU.602994</t>
  </si>
  <si>
    <t>Delicata pasteta od kokosijeg mesa 0.05/16</t>
  </si>
  <si>
    <t>YU.602995</t>
  </si>
  <si>
    <t>Delicata pikant pasteta od kokosijeg mesa 0.05/16</t>
  </si>
  <si>
    <t>YU.603000</t>
  </si>
  <si>
    <t>Delicata pasteta od cureceg mesa 0.05/16</t>
  </si>
  <si>
    <t>YU.602979</t>
  </si>
  <si>
    <t>Delikata Domacinska pasteta od mesa 0.050/16</t>
  </si>
  <si>
    <t>YU.602747</t>
  </si>
  <si>
    <t>Delicata pasteta od pacijeg mesa 0.050/16</t>
  </si>
  <si>
    <t>YU.602746</t>
  </si>
  <si>
    <t>Delicata pasteta od guscijeg mesa 0.050/16</t>
  </si>
  <si>
    <t>YU.602997</t>
  </si>
  <si>
    <t>Delicata pasteta od mesa tune 0.05/16</t>
  </si>
  <si>
    <t>YU.601873</t>
  </si>
  <si>
    <t>Delicata kids pasteta od tune 0.050/16</t>
  </si>
  <si>
    <t>Rok trajanja</t>
  </si>
  <si>
    <t>Masa komada</t>
  </si>
  <si>
    <t>Masa transp. pak.</t>
  </si>
  <si>
    <t>Br. kom. u tr. pak.</t>
  </si>
  <si>
    <t>Važi od 5.10.2015</t>
  </si>
  <si>
    <t>Cena               bez PDV</t>
  </si>
  <si>
    <t xml:space="preserve">Cena               sa PDV </t>
  </si>
  <si>
    <t>Preporučena cena</t>
  </si>
  <si>
    <t>Bar kod
artikla</t>
  </si>
  <si>
    <t>Bar kod
pakovanja</t>
  </si>
  <si>
    <t>jed.mere/ kom</t>
  </si>
  <si>
    <t>Rama Margarini</t>
  </si>
  <si>
    <t>UN.3011</t>
  </si>
  <si>
    <t>Rama Maestro 250g</t>
  </si>
  <si>
    <t>g</t>
  </si>
  <si>
    <t>5948517603008</t>
  </si>
  <si>
    <t>8712566682546</t>
  </si>
  <si>
    <t>UN.3012</t>
  </si>
  <si>
    <t>Rama Classic 250g</t>
  </si>
  <si>
    <t>8712566262472</t>
  </si>
  <si>
    <t>8712566815319</t>
  </si>
  <si>
    <t>UN.3013</t>
  </si>
  <si>
    <t>Rama Classic 400g</t>
  </si>
  <si>
    <t>8712100495212</t>
  </si>
  <si>
    <t>8712100903007</t>
  </si>
  <si>
    <t>Delma Margarini</t>
  </si>
  <si>
    <t>UN.3021</t>
  </si>
  <si>
    <t xml:space="preserve">DELMA Margarin Sandwich 250 g </t>
  </si>
  <si>
    <t>8722700167341</t>
  </si>
  <si>
    <t>8711200806621</t>
  </si>
  <si>
    <t>UN.3022</t>
  </si>
  <si>
    <t xml:space="preserve">DELMA Margarin Sandwich 500 g </t>
  </si>
  <si>
    <t>8722700167006</t>
  </si>
  <si>
    <t>8711200806676</t>
  </si>
  <si>
    <t>Becel Margarini</t>
  </si>
  <si>
    <t>UN.3031</t>
  </si>
  <si>
    <t>BECEL Margarin ORIGINAL 250 G</t>
  </si>
  <si>
    <t>8711200555444</t>
  </si>
  <si>
    <t>8711200851867</t>
  </si>
  <si>
    <t>MG.75335</t>
  </si>
  <si>
    <t>Meggle Creme Blanche Classic 150g</t>
  </si>
  <si>
    <t>MG.75336</t>
  </si>
  <si>
    <t>Meggle Creme Blanche Zacinsko bilje 150g</t>
  </si>
  <si>
    <t>MG.75337</t>
  </si>
  <si>
    <t>Meggle Creme Blanche Ren 150g</t>
  </si>
  <si>
    <t>MG.75338</t>
  </si>
  <si>
    <t>Meggle Creme Blanche Paradajz i luk 150g</t>
  </si>
  <si>
    <t>Yuhor delikates egalizovano</t>
  </si>
  <si>
    <t>Yuhor delikates neegalizovano</t>
  </si>
  <si>
    <t>~0.470</t>
  </si>
  <si>
    <t>~0,600</t>
  </si>
  <si>
    <t>Yuhor delikates snack</t>
  </si>
  <si>
    <t>Yuhor premium delikates</t>
  </si>
  <si>
    <t>Yuhor mediteran</t>
  </si>
  <si>
    <t>85 dana</t>
  </si>
  <si>
    <t>YU.601950</t>
  </si>
  <si>
    <t>Pileca pariska kobasica sa maslinama</t>
  </si>
  <si>
    <t>YU.601951</t>
  </si>
  <si>
    <t>Cureci file sa maslinovim uljem</t>
  </si>
  <si>
    <t>YU.601981</t>
  </si>
  <si>
    <t>Mortadela extra sa maslinama</t>
  </si>
  <si>
    <t>~6.000</t>
  </si>
  <si>
    <t>~6.00</t>
  </si>
  <si>
    <t>YU.601982</t>
  </si>
  <si>
    <t>Mini cureci file sa maslinovim uljem 0.325</t>
  </si>
  <si>
    <t>YU.601983</t>
  </si>
  <si>
    <t>Mini pileća pariska kobasica sa maslinama 0.325</t>
  </si>
  <si>
    <t>Yuhor mini sendvic</t>
  </si>
  <si>
    <t>Yuhor sendvic neegalizovano</t>
  </si>
  <si>
    <t>Yuhor sunka</t>
  </si>
  <si>
    <t>Yuhor + mini sendvic</t>
  </si>
  <si>
    <t>Yuhor virsle i kobasice</t>
  </si>
  <si>
    <t>Pasteta u crevu</t>
  </si>
  <si>
    <t>Yuhor pasteta</t>
  </si>
  <si>
    <t>3 god.</t>
  </si>
  <si>
    <t>Delicata pasteta</t>
  </si>
  <si>
    <t>Ostali program</t>
  </si>
  <si>
    <t>4 god.</t>
  </si>
  <si>
    <t>UvozMeggle</t>
  </si>
  <si>
    <t>YU.601893</t>
  </si>
  <si>
    <t>Grill kobasica 0.280/15</t>
  </si>
  <si>
    <t>Važi od 20.02.2017</t>
  </si>
  <si>
    <t>MG.75359</t>
  </si>
  <si>
    <t>Kefir light 0,5% - 330g PET</t>
  </si>
  <si>
    <t>MG.20549</t>
  </si>
  <si>
    <t>Kefir sa ukusom jagode, 330ml</t>
  </si>
  <si>
    <t>MG.20550</t>
  </si>
  <si>
    <t>Kefir sa ukusom breskve i marakuje, 330ml</t>
  </si>
  <si>
    <t>MG.20551</t>
  </si>
  <si>
    <t>Kefir sa ukusom ananasa, manga i kokosa, 330ml</t>
  </si>
  <si>
    <t>Važi od 21.04.2017.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</si>
</sst>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  <numFmt numFmtId="183" formatCode="#,##0.00\ _D_i_n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BB1C3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>
        <color indexed="63"/>
      </right>
      <top/>
      <bottom/>
    </border>
    <border>
      <left>
        <color indexed="63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thin"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thin"/>
      <top>
        <color indexed="63"/>
      </top>
      <bottom style="medium">
        <color theme="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>
        <color theme="0"/>
      </right>
      <top/>
      <bottom style="medium">
        <color theme="0"/>
      </bottom>
    </border>
    <border>
      <left style="thin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thin"/>
      <right>
        <color indexed="63"/>
      </right>
      <top style="medium">
        <color theme="0"/>
      </top>
      <bottom style="thin"/>
    </border>
    <border>
      <left/>
      <right/>
      <top style="medium">
        <color theme="0"/>
      </top>
      <bottom style="thin"/>
    </border>
    <border>
      <left/>
      <right/>
      <top/>
      <bottom style="medium">
        <color theme="0"/>
      </bottom>
    </border>
    <border>
      <left style="thin"/>
      <right style="thin"/>
      <top>
        <color indexed="63"/>
      </top>
      <bottom style="medium">
        <color theme="0"/>
      </bottom>
    </border>
    <border>
      <left style="thin"/>
      <right style="medium">
        <color theme="0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81" fontId="50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9" fontId="50" fillId="0" borderId="10" xfId="0" applyNumberFormat="1" applyFont="1" applyFill="1" applyBorder="1" applyAlignment="1">
      <alignment/>
    </xf>
    <xf numFmtId="1" fontId="50" fillId="0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/>
    </xf>
    <xf numFmtId="181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9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/>
    </xf>
    <xf numFmtId="0" fontId="50" fillId="0" borderId="11" xfId="0" applyFont="1" applyFill="1" applyBorder="1" applyAlignment="1">
      <alignment/>
    </xf>
    <xf numFmtId="181" fontId="50" fillId="0" borderId="11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4" fontId="50" fillId="0" borderId="11" xfId="0" applyNumberFormat="1" applyFont="1" applyFill="1" applyBorder="1" applyAlignment="1">
      <alignment/>
    </xf>
    <xf numFmtId="9" fontId="50" fillId="0" borderId="11" xfId="0" applyNumberFormat="1" applyFont="1" applyFill="1" applyBorder="1" applyAlignment="1">
      <alignment/>
    </xf>
    <xf numFmtId="1" fontId="50" fillId="0" borderId="11" xfId="0" applyNumberFormat="1" applyFont="1" applyFill="1" applyBorder="1" applyAlignment="1">
      <alignment horizontal="center"/>
    </xf>
    <xf numFmtId="1" fontId="50" fillId="0" borderId="11" xfId="0" applyNumberFormat="1" applyFont="1" applyFill="1" applyBorder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42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60" applyFont="1" applyFill="1" applyBorder="1" applyAlignment="1">
      <alignment horizontal="left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18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vertical="center"/>
      <protection locked="0"/>
    </xf>
    <xf numFmtId="0" fontId="54" fillId="33" borderId="16" xfId="56" applyFont="1" applyFill="1" applyBorder="1" applyAlignment="1">
      <alignment horizontal="center"/>
      <protection/>
    </xf>
    <xf numFmtId="0" fontId="54" fillId="33" borderId="17" xfId="56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 horizontal="center"/>
    </xf>
    <xf numFmtId="4" fontId="52" fillId="33" borderId="18" xfId="0" applyNumberFormat="1" applyFont="1" applyFill="1" applyBorder="1" applyAlignment="1">
      <alignment horizontal="center" vertical="center" wrapText="1"/>
    </xf>
    <xf numFmtId="0" fontId="55" fillId="33" borderId="12" xfId="56" applyFont="1" applyFill="1" applyBorder="1" applyAlignment="1">
      <alignment horizontal="center" vertical="center"/>
      <protection/>
    </xf>
    <xf numFmtId="181" fontId="55" fillId="33" borderId="19" xfId="56" applyNumberFormat="1" applyFont="1" applyFill="1" applyBorder="1" applyAlignment="1">
      <alignment horizontal="center" vertical="center"/>
      <protection/>
    </xf>
    <xf numFmtId="4" fontId="55" fillId="33" borderId="12" xfId="56" applyNumberFormat="1" applyFont="1" applyFill="1" applyBorder="1" applyAlignment="1">
      <alignment horizontal="center" vertical="center"/>
      <protection/>
    </xf>
    <xf numFmtId="0" fontId="55" fillId="33" borderId="16" xfId="56" applyFont="1" applyFill="1" applyBorder="1" applyAlignment="1">
      <alignment horizontal="center" vertical="center"/>
      <protection/>
    </xf>
    <xf numFmtId="4" fontId="55" fillId="33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52" fillId="33" borderId="22" xfId="56" applyFont="1" applyFill="1" applyBorder="1" applyAlignment="1">
      <alignment horizontal="center" vertical="center"/>
      <protection/>
    </xf>
    <xf numFmtId="0" fontId="55" fillId="33" borderId="23" xfId="56" applyFont="1" applyFill="1" applyBorder="1" applyAlignment="1">
      <alignment horizontal="center" vertical="center"/>
      <protection/>
    </xf>
    <xf numFmtId="0" fontId="55" fillId="33" borderId="24" xfId="56" applyFont="1" applyFill="1" applyBorder="1" applyAlignment="1">
      <alignment horizontal="center" vertical="center"/>
      <protection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0" fontId="52" fillId="33" borderId="23" xfId="56" applyFont="1" applyFill="1" applyBorder="1" applyAlignment="1">
      <alignment horizontal="center" vertical="center"/>
      <protection/>
    </xf>
    <xf numFmtId="9" fontId="0" fillId="0" borderId="0" xfId="0" applyNumberFormat="1" applyFill="1" applyAlignment="1">
      <alignment/>
    </xf>
    <xf numFmtId="9" fontId="49" fillId="0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center"/>
    </xf>
    <xf numFmtId="1" fontId="52" fillId="33" borderId="25" xfId="0" applyNumberFormat="1" applyFont="1" applyFill="1" applyBorder="1" applyAlignment="1">
      <alignment horizontal="center" vertical="center" wrapText="1"/>
    </xf>
    <xf numFmtId="1" fontId="52" fillId="33" borderId="12" xfId="0" applyNumberFormat="1" applyFont="1" applyFill="1" applyBorder="1" applyAlignment="1">
      <alignment horizontal="center" vertical="center"/>
    </xf>
    <xf numFmtId="1" fontId="52" fillId="33" borderId="26" xfId="0" applyNumberFormat="1" applyFont="1" applyFill="1" applyBorder="1" applyAlignment="1">
      <alignment horizontal="center" vertical="center" wrapText="1"/>
    </xf>
    <xf numFmtId="1" fontId="52" fillId="33" borderId="24" xfId="0" applyNumberFormat="1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4" fontId="52" fillId="33" borderId="34" xfId="0" applyNumberFormat="1" applyFont="1" applyFill="1" applyBorder="1" applyAlignment="1">
      <alignment horizontal="center" vertical="center" wrapText="1"/>
    </xf>
    <xf numFmtId="4" fontId="52" fillId="33" borderId="25" xfId="0" applyNumberFormat="1" applyFont="1" applyFill="1" applyBorder="1" applyAlignment="1">
      <alignment horizontal="center" vertical="center" wrapText="1"/>
    </xf>
    <xf numFmtId="1" fontId="52" fillId="33" borderId="34" xfId="0" applyNumberFormat="1" applyFont="1" applyFill="1" applyBorder="1" applyAlignment="1">
      <alignment horizontal="center" vertical="center" wrapText="1"/>
    </xf>
    <xf numFmtId="1" fontId="52" fillId="33" borderId="25" xfId="0" applyNumberFormat="1" applyFont="1" applyFill="1" applyBorder="1" applyAlignment="1">
      <alignment horizontal="center" vertical="center" wrapText="1"/>
    </xf>
    <xf numFmtId="0" fontId="52" fillId="33" borderId="35" xfId="0" applyFont="1" applyFill="1" applyBorder="1" applyAlignment="1">
      <alignment horizontal="left"/>
    </xf>
    <xf numFmtId="0" fontId="52" fillId="33" borderId="36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3" xfId="0" applyFont="1" applyFill="1" applyBorder="1" applyAlignment="1">
      <alignment horizontal="left"/>
    </xf>
    <xf numFmtId="0" fontId="52" fillId="33" borderId="34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3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0" fillId="0" borderId="3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4" fontId="52" fillId="33" borderId="16" xfId="0" applyNumberFormat="1" applyFont="1" applyFill="1" applyBorder="1" applyAlignment="1">
      <alignment horizontal="center"/>
    </xf>
    <xf numFmtId="4" fontId="52" fillId="33" borderId="20" xfId="0" applyNumberFormat="1" applyFont="1" applyFill="1" applyBorder="1" applyAlignment="1">
      <alignment vertical="center"/>
    </xf>
    <xf numFmtId="4" fontId="52" fillId="33" borderId="0" xfId="0" applyNumberFormat="1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3" borderId="38" xfId="0" applyFont="1" applyFill="1" applyBorder="1" applyAlignment="1">
      <alignment horizontal="center" vertical="center"/>
    </xf>
    <xf numFmtId="0" fontId="52" fillId="33" borderId="23" xfId="56" applyFont="1" applyFill="1" applyBorder="1" applyAlignment="1">
      <alignment horizontal="center" vertical="center"/>
      <protection/>
    </xf>
    <xf numFmtId="0" fontId="52" fillId="33" borderId="18" xfId="56" applyFont="1" applyFill="1" applyBorder="1" applyAlignment="1">
      <alignment horizontal="center" vertical="center"/>
      <protection/>
    </xf>
    <xf numFmtId="0" fontId="52" fillId="33" borderId="19" xfId="56" applyFont="1" applyFill="1" applyBorder="1" applyAlignment="1">
      <alignment horizontal="center" vertical="center"/>
      <protection/>
    </xf>
    <xf numFmtId="4" fontId="55" fillId="33" borderId="24" xfId="0" applyNumberFormat="1" applyFont="1" applyFill="1" applyBorder="1" applyAlignment="1">
      <alignment horizontal="center" vertical="center"/>
    </xf>
    <xf numFmtId="4" fontId="55" fillId="33" borderId="33" xfId="0" applyNumberFormat="1" applyFont="1" applyFill="1" applyBorder="1" applyAlignment="1">
      <alignment horizontal="center" vertical="center"/>
    </xf>
    <xf numFmtId="4" fontId="55" fillId="33" borderId="22" xfId="0" applyNumberFormat="1" applyFont="1" applyFill="1" applyBorder="1" applyAlignment="1">
      <alignment horizontal="center" vertical="center"/>
    </xf>
    <xf numFmtId="4" fontId="55" fillId="33" borderId="32" xfId="0" applyNumberFormat="1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27" xfId="56" applyFont="1" applyFill="1" applyBorder="1" applyAlignment="1">
      <alignment horizontal="left" vertical="center"/>
      <protection/>
    </xf>
    <xf numFmtId="0" fontId="52" fillId="33" borderId="28" xfId="56" applyFont="1" applyFill="1" applyBorder="1" applyAlignment="1">
      <alignment horizontal="left" vertical="center"/>
      <protection/>
    </xf>
    <xf numFmtId="0" fontId="52" fillId="33" borderId="29" xfId="56" applyFont="1" applyFill="1" applyBorder="1" applyAlignment="1">
      <alignment horizontal="left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8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11</xdr:col>
      <xdr:colOff>742950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15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11</xdr:col>
      <xdr:colOff>742950</xdr:colOff>
      <xdr:row>1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15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11</xdr:col>
      <xdr:colOff>742950</xdr:colOff>
      <xdr:row>1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15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11</xdr:col>
      <xdr:colOff>742950</xdr:colOff>
      <xdr:row>1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15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161925</xdr:rowOff>
    </xdr:from>
    <xdr:to>
      <xdr:col>10</xdr:col>
      <xdr:colOff>704850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7067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13</xdr:col>
      <xdr:colOff>114300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"/>
          <a:ext cx="7800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BB1C3"/>
    <pageSetUpPr fitToPage="1"/>
  </sheetPr>
  <dimension ref="A1:L102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9" sqref="A19:I19"/>
      <selection pane="topRight" activeCell="A19" sqref="A19:I19"/>
      <selection pane="bottomLeft" activeCell="A19" sqref="A19:I19"/>
      <selection pane="bottomRight" activeCell="O5" sqref="O4:O5"/>
    </sheetView>
  </sheetViews>
  <sheetFormatPr defaultColWidth="9.140625" defaultRowHeight="15"/>
  <cols>
    <col min="1" max="1" width="9.421875" style="0" customWidth="1"/>
    <col min="2" max="2" width="39.140625" style="0" customWidth="1"/>
    <col min="3" max="3" width="5.421875" style="0" customWidth="1"/>
    <col min="4" max="4" width="3.57421875" style="0" customWidth="1"/>
    <col min="5" max="5" width="7.421875" style="8" customWidth="1"/>
    <col min="6" max="6" width="4.421875" style="8" customWidth="1"/>
    <col min="7" max="7" width="7.8515625" style="8" customWidth="1"/>
    <col min="8" max="8" width="6.7109375" style="9" customWidth="1"/>
    <col min="9" max="9" width="4.7109375" style="0" customWidth="1"/>
    <col min="10" max="10" width="8.28125" style="9" customWidth="1"/>
    <col min="11" max="11" width="14.140625" style="10" customWidth="1"/>
    <col min="12" max="12" width="14.140625" style="11" customWidth="1"/>
  </cols>
  <sheetData>
    <row r="1" spans="1:12" ht="78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5">
      <c r="A2" s="102" t="s">
        <v>494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6.5" customHeight="1" thickBot="1">
      <c r="A3" s="108" t="s">
        <v>7</v>
      </c>
      <c r="B3" s="110" t="s">
        <v>0</v>
      </c>
      <c r="C3" s="110" t="s">
        <v>1</v>
      </c>
      <c r="D3" s="110"/>
      <c r="E3" s="110"/>
      <c r="F3" s="110"/>
      <c r="G3" s="112" t="s">
        <v>8</v>
      </c>
      <c r="H3" s="114" t="s">
        <v>184</v>
      </c>
      <c r="I3" s="110" t="s">
        <v>2</v>
      </c>
      <c r="J3" s="114" t="s">
        <v>182</v>
      </c>
      <c r="K3" s="96" t="s">
        <v>180</v>
      </c>
      <c r="L3" s="98" t="s">
        <v>183</v>
      </c>
    </row>
    <row r="4" spans="1:12" ht="26.25" customHeight="1" thickBot="1">
      <c r="A4" s="109"/>
      <c r="B4" s="111"/>
      <c r="C4" s="100" t="s">
        <v>9</v>
      </c>
      <c r="D4" s="101"/>
      <c r="E4" s="33" t="s">
        <v>3</v>
      </c>
      <c r="F4" s="33" t="s">
        <v>4</v>
      </c>
      <c r="G4" s="113"/>
      <c r="H4" s="115"/>
      <c r="I4" s="111"/>
      <c r="J4" s="115"/>
      <c r="K4" s="97"/>
      <c r="L4" s="99"/>
    </row>
    <row r="5" spans="1:12" s="1" customFormat="1" ht="12.75">
      <c r="A5" s="34"/>
      <c r="B5" s="37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1:12" s="7" customFormat="1" ht="13.5" customHeight="1">
      <c r="A6" s="14" t="s">
        <v>11</v>
      </c>
      <c r="B6" s="14" t="s">
        <v>12</v>
      </c>
      <c r="C6" s="16">
        <v>0.18</v>
      </c>
      <c r="D6" s="16" t="s">
        <v>6</v>
      </c>
      <c r="E6" s="15" t="s">
        <v>13</v>
      </c>
      <c r="F6" s="15">
        <v>20</v>
      </c>
      <c r="G6" s="15">
        <v>40</v>
      </c>
      <c r="H6" s="17">
        <v>18</v>
      </c>
      <c r="I6" s="18">
        <v>0.1</v>
      </c>
      <c r="J6" s="17">
        <f>H6+(H6*I6)</f>
        <v>19.8</v>
      </c>
      <c r="K6" s="19">
        <v>8600101752994</v>
      </c>
      <c r="L6" s="20">
        <v>8606107983066</v>
      </c>
    </row>
    <row r="7" spans="1:12" s="7" customFormat="1" ht="13.5" customHeight="1">
      <c r="A7" s="14" t="s">
        <v>14</v>
      </c>
      <c r="B7" s="14" t="s">
        <v>15</v>
      </c>
      <c r="C7" s="16">
        <v>1</v>
      </c>
      <c r="D7" s="16" t="s">
        <v>6</v>
      </c>
      <c r="E7" s="15" t="s">
        <v>13</v>
      </c>
      <c r="F7" s="15">
        <v>6</v>
      </c>
      <c r="G7" s="15">
        <v>35</v>
      </c>
      <c r="H7" s="17">
        <v>94</v>
      </c>
      <c r="I7" s="18">
        <v>0.1</v>
      </c>
      <c r="J7" s="17">
        <f aca="true" t="shared" si="0" ref="J7:J98">H7+(H7*I7)</f>
        <v>103.4</v>
      </c>
      <c r="K7" s="19">
        <v>8600101752550</v>
      </c>
      <c r="L7" s="20">
        <v>8606107983073</v>
      </c>
    </row>
    <row r="8" spans="1:12" s="7" customFormat="1" ht="13.5" customHeight="1">
      <c r="A8" s="14" t="s">
        <v>16</v>
      </c>
      <c r="B8" s="14" t="s">
        <v>17</v>
      </c>
      <c r="C8" s="16">
        <v>1.5</v>
      </c>
      <c r="D8" s="16" t="s">
        <v>6</v>
      </c>
      <c r="E8" s="15" t="s">
        <v>13</v>
      </c>
      <c r="F8" s="15">
        <v>6</v>
      </c>
      <c r="G8" s="15">
        <v>35</v>
      </c>
      <c r="H8" s="17">
        <v>134</v>
      </c>
      <c r="I8" s="18">
        <v>0.1</v>
      </c>
      <c r="J8" s="17">
        <f>H8+(H8*I8)</f>
        <v>147.4</v>
      </c>
      <c r="K8" s="19">
        <v>8606106964295</v>
      </c>
      <c r="L8" s="20">
        <v>8606107983431</v>
      </c>
    </row>
    <row r="9" spans="1:12" s="7" customFormat="1" ht="13.5" customHeight="1">
      <c r="A9" s="14" t="s">
        <v>18</v>
      </c>
      <c r="B9" s="14" t="s">
        <v>19</v>
      </c>
      <c r="C9" s="16">
        <v>0.18</v>
      </c>
      <c r="D9" s="16" t="s">
        <v>6</v>
      </c>
      <c r="E9" s="15" t="s">
        <v>13</v>
      </c>
      <c r="F9" s="15">
        <v>20</v>
      </c>
      <c r="G9" s="15">
        <v>40</v>
      </c>
      <c r="H9" s="17">
        <v>18.2</v>
      </c>
      <c r="I9" s="18">
        <v>0.1</v>
      </c>
      <c r="J9" s="17">
        <f t="shared" si="0"/>
        <v>20.02</v>
      </c>
      <c r="K9" s="19">
        <v>8600101752987</v>
      </c>
      <c r="L9" s="20">
        <v>8606107983080</v>
      </c>
    </row>
    <row r="10" spans="1:12" s="7" customFormat="1" ht="13.5" customHeight="1">
      <c r="A10" s="14" t="s">
        <v>20</v>
      </c>
      <c r="B10" s="14" t="s">
        <v>21</v>
      </c>
      <c r="C10" s="16">
        <v>1</v>
      </c>
      <c r="D10" s="16" t="s">
        <v>6</v>
      </c>
      <c r="E10" s="15" t="s">
        <v>13</v>
      </c>
      <c r="F10" s="15">
        <v>6</v>
      </c>
      <c r="G10" s="15">
        <v>35</v>
      </c>
      <c r="H10" s="17">
        <v>95</v>
      </c>
      <c r="I10" s="18">
        <v>0.1</v>
      </c>
      <c r="J10" s="17">
        <f>H10+(H10*I10)</f>
        <v>104.5</v>
      </c>
      <c r="K10" s="19">
        <v>8600101752543</v>
      </c>
      <c r="L10" s="20">
        <v>8606107983448</v>
      </c>
    </row>
    <row r="11" spans="1:12" s="7" customFormat="1" ht="13.5" customHeight="1">
      <c r="A11" s="14" t="s">
        <v>22</v>
      </c>
      <c r="B11" s="14" t="s">
        <v>23</v>
      </c>
      <c r="C11" s="16">
        <v>1.5</v>
      </c>
      <c r="D11" s="16" t="s">
        <v>6</v>
      </c>
      <c r="E11" s="15" t="s">
        <v>13</v>
      </c>
      <c r="F11" s="15">
        <v>6</v>
      </c>
      <c r="G11" s="15">
        <v>35</v>
      </c>
      <c r="H11" s="17">
        <v>135</v>
      </c>
      <c r="I11" s="18">
        <v>0.1</v>
      </c>
      <c r="J11" s="17">
        <f t="shared" si="0"/>
        <v>148.5</v>
      </c>
      <c r="K11" s="19">
        <v>8606106964288</v>
      </c>
      <c r="L11" s="20">
        <v>8606107983097</v>
      </c>
    </row>
    <row r="12" spans="1:12" s="7" customFormat="1" ht="13.5" customHeight="1">
      <c r="A12" s="14" t="s">
        <v>24</v>
      </c>
      <c r="B12" s="14" t="s">
        <v>25</v>
      </c>
      <c r="C12" s="16">
        <v>0.18</v>
      </c>
      <c r="D12" s="16" t="s">
        <v>26</v>
      </c>
      <c r="E12" s="15" t="s">
        <v>13</v>
      </c>
      <c r="F12" s="15">
        <v>20</v>
      </c>
      <c r="G12" s="15">
        <v>40</v>
      </c>
      <c r="H12" s="17">
        <v>17.3</v>
      </c>
      <c r="I12" s="18">
        <v>0.1</v>
      </c>
      <c r="J12" s="17">
        <f t="shared" si="0"/>
        <v>19.03</v>
      </c>
      <c r="K12" s="19">
        <v>8600101752031</v>
      </c>
      <c r="L12" s="20">
        <v>8606107983011</v>
      </c>
    </row>
    <row r="13" spans="1:12" s="7" customFormat="1" ht="13.5" customHeight="1">
      <c r="A13" s="14" t="s">
        <v>27</v>
      </c>
      <c r="B13" s="14" t="s">
        <v>28</v>
      </c>
      <c r="C13" s="16">
        <v>0.5</v>
      </c>
      <c r="D13" s="16" t="s">
        <v>26</v>
      </c>
      <c r="E13" s="15" t="s">
        <v>13</v>
      </c>
      <c r="F13" s="15">
        <v>24</v>
      </c>
      <c r="G13" s="15">
        <v>40</v>
      </c>
      <c r="H13" s="17">
        <v>43.8</v>
      </c>
      <c r="I13" s="18">
        <v>0.1</v>
      </c>
      <c r="J13" s="17">
        <f t="shared" si="0"/>
        <v>48.18</v>
      </c>
      <c r="K13" s="19">
        <v>8600101752024</v>
      </c>
      <c r="L13" s="20">
        <v>8606107983028</v>
      </c>
    </row>
    <row r="14" spans="1:12" s="7" customFormat="1" ht="13.5" customHeight="1">
      <c r="A14" s="14" t="s">
        <v>29</v>
      </c>
      <c r="B14" s="14" t="s">
        <v>30</v>
      </c>
      <c r="C14" s="16">
        <v>1</v>
      </c>
      <c r="D14" s="16" t="s">
        <v>26</v>
      </c>
      <c r="E14" s="15" t="s">
        <v>13</v>
      </c>
      <c r="F14" s="15">
        <v>6</v>
      </c>
      <c r="G14" s="15">
        <v>35</v>
      </c>
      <c r="H14" s="17">
        <v>88.5</v>
      </c>
      <c r="I14" s="18">
        <v>0.1</v>
      </c>
      <c r="J14" s="17">
        <f t="shared" si="0"/>
        <v>97.35</v>
      </c>
      <c r="K14" s="19">
        <v>8600101752628</v>
      </c>
      <c r="L14" s="20">
        <v>8606107983103</v>
      </c>
    </row>
    <row r="15" spans="1:12" s="7" customFormat="1" ht="13.5" customHeight="1">
      <c r="A15" s="14" t="s">
        <v>31</v>
      </c>
      <c r="B15" s="14" t="s">
        <v>32</v>
      </c>
      <c r="C15" s="16">
        <v>0.18</v>
      </c>
      <c r="D15" s="16" t="s">
        <v>26</v>
      </c>
      <c r="E15" s="15" t="s">
        <v>13</v>
      </c>
      <c r="F15" s="15">
        <v>20</v>
      </c>
      <c r="G15" s="15">
        <v>40</v>
      </c>
      <c r="H15" s="17">
        <v>17.1</v>
      </c>
      <c r="I15" s="18">
        <v>0.1</v>
      </c>
      <c r="J15" s="17">
        <f t="shared" si="0"/>
        <v>18.810000000000002</v>
      </c>
      <c r="K15" s="19">
        <v>8600101752505</v>
      </c>
      <c r="L15" s="20">
        <v>8606107983042</v>
      </c>
    </row>
    <row r="16" spans="1:12" s="7" customFormat="1" ht="13.5" customHeight="1">
      <c r="A16" s="14" t="s">
        <v>33</v>
      </c>
      <c r="B16" s="14" t="s">
        <v>34</v>
      </c>
      <c r="C16" s="16">
        <v>0.5</v>
      </c>
      <c r="D16" s="16" t="s">
        <v>26</v>
      </c>
      <c r="E16" s="15" t="s">
        <v>13</v>
      </c>
      <c r="F16" s="15">
        <v>24</v>
      </c>
      <c r="G16" s="15">
        <v>40</v>
      </c>
      <c r="H16" s="17">
        <v>41.8</v>
      </c>
      <c r="I16" s="18">
        <v>0.1</v>
      </c>
      <c r="J16" s="17">
        <f t="shared" si="0"/>
        <v>45.98</v>
      </c>
      <c r="K16" s="19">
        <v>8600101752482</v>
      </c>
      <c r="L16" s="20">
        <v>8606107983059</v>
      </c>
    </row>
    <row r="17" spans="1:12" s="7" customFormat="1" ht="13.5" customHeight="1">
      <c r="A17" s="14" t="s">
        <v>35</v>
      </c>
      <c r="B17" s="14" t="s">
        <v>36</v>
      </c>
      <c r="C17" s="16">
        <v>1</v>
      </c>
      <c r="D17" s="16" t="s">
        <v>26</v>
      </c>
      <c r="E17" s="15" t="s">
        <v>13</v>
      </c>
      <c r="F17" s="15">
        <v>6</v>
      </c>
      <c r="G17" s="15">
        <v>35</v>
      </c>
      <c r="H17" s="17">
        <v>87</v>
      </c>
      <c r="I17" s="18">
        <v>0.1</v>
      </c>
      <c r="J17" s="17">
        <f t="shared" si="0"/>
        <v>95.7</v>
      </c>
      <c r="K17" s="19">
        <v>8600101752642</v>
      </c>
      <c r="L17" s="20">
        <v>8606107983035</v>
      </c>
    </row>
    <row r="18" spans="1:12" s="7" customFormat="1" ht="13.5" customHeight="1">
      <c r="A18" s="14" t="s">
        <v>37</v>
      </c>
      <c r="B18" s="14" t="s">
        <v>38</v>
      </c>
      <c r="C18" s="16">
        <v>0.4</v>
      </c>
      <c r="D18" s="16" t="s">
        <v>6</v>
      </c>
      <c r="E18" s="15" t="s">
        <v>13</v>
      </c>
      <c r="F18" s="15">
        <v>12</v>
      </c>
      <c r="G18" s="15">
        <v>40</v>
      </c>
      <c r="H18" s="17">
        <v>47</v>
      </c>
      <c r="I18" s="18">
        <v>0.1</v>
      </c>
      <c r="J18" s="17">
        <f t="shared" si="0"/>
        <v>51.7</v>
      </c>
      <c r="K18" s="19">
        <v>8606106964530</v>
      </c>
      <c r="L18" s="20">
        <v>8606107983134</v>
      </c>
    </row>
    <row r="19" spans="1:12" s="7" customFormat="1" ht="13.5" customHeight="1">
      <c r="A19" s="14" t="s">
        <v>495</v>
      </c>
      <c r="B19" s="14" t="s">
        <v>496</v>
      </c>
      <c r="C19" s="16">
        <v>0.3</v>
      </c>
      <c r="D19" s="16" t="s">
        <v>6</v>
      </c>
      <c r="E19" s="15" t="s">
        <v>13</v>
      </c>
      <c r="F19" s="15">
        <v>12</v>
      </c>
      <c r="G19" s="15">
        <v>40</v>
      </c>
      <c r="H19" s="17">
        <v>46.5</v>
      </c>
      <c r="I19" s="18">
        <v>0.1</v>
      </c>
      <c r="J19" s="17">
        <f>H19+(H19*I19)</f>
        <v>51.15</v>
      </c>
      <c r="K19" s="19">
        <v>8606107983936</v>
      </c>
      <c r="L19" s="20"/>
    </row>
    <row r="20" spans="1:12" s="7" customFormat="1" ht="13.5" customHeight="1">
      <c r="A20" s="14" t="s">
        <v>39</v>
      </c>
      <c r="B20" s="14" t="s">
        <v>40</v>
      </c>
      <c r="C20" s="16">
        <v>1</v>
      </c>
      <c r="D20" s="16" t="s">
        <v>6</v>
      </c>
      <c r="E20" s="15" t="s">
        <v>13</v>
      </c>
      <c r="F20" s="15">
        <v>6</v>
      </c>
      <c r="G20" s="15">
        <v>40</v>
      </c>
      <c r="H20" s="17">
        <v>98</v>
      </c>
      <c r="I20" s="18">
        <v>0.1</v>
      </c>
      <c r="J20" s="17">
        <f t="shared" si="0"/>
        <v>107.8</v>
      </c>
      <c r="K20" s="19">
        <v>8606106964523</v>
      </c>
      <c r="L20" s="20">
        <v>8606107983127</v>
      </c>
    </row>
    <row r="21" spans="1:12" s="7" customFormat="1" ht="13.5" customHeight="1">
      <c r="A21" s="14" t="s">
        <v>41</v>
      </c>
      <c r="B21" s="14" t="s">
        <v>42</v>
      </c>
      <c r="C21" s="16">
        <v>0.18</v>
      </c>
      <c r="D21" s="16" t="s">
        <v>6</v>
      </c>
      <c r="E21" s="15" t="s">
        <v>13</v>
      </c>
      <c r="F21" s="15">
        <v>20</v>
      </c>
      <c r="G21" s="15">
        <v>40</v>
      </c>
      <c r="H21" s="17">
        <v>21.5</v>
      </c>
      <c r="I21" s="18">
        <v>0.1</v>
      </c>
      <c r="J21" s="17">
        <f t="shared" si="0"/>
        <v>23.65</v>
      </c>
      <c r="K21" s="19">
        <v>8600101752567</v>
      </c>
      <c r="L21" s="20">
        <v>8606107983158</v>
      </c>
    </row>
    <row r="22" spans="1:12" s="7" customFormat="1" ht="13.5" customHeight="1">
      <c r="A22" s="14" t="s">
        <v>43</v>
      </c>
      <c r="B22" s="14" t="s">
        <v>44</v>
      </c>
      <c r="C22" s="16">
        <v>0.33</v>
      </c>
      <c r="D22" s="16" t="s">
        <v>6</v>
      </c>
      <c r="E22" s="15" t="s">
        <v>13</v>
      </c>
      <c r="F22" s="15">
        <v>12</v>
      </c>
      <c r="G22" s="15">
        <v>40</v>
      </c>
      <c r="H22" s="17">
        <v>47.5</v>
      </c>
      <c r="I22" s="18">
        <v>0.1</v>
      </c>
      <c r="J22" s="17">
        <f t="shared" si="0"/>
        <v>52.25</v>
      </c>
      <c r="K22" s="19">
        <v>8600101752086</v>
      </c>
      <c r="L22" s="20">
        <v>8606107983165</v>
      </c>
    </row>
    <row r="23" spans="1:12" s="7" customFormat="1" ht="13.5" customHeight="1">
      <c r="A23" s="14" t="s">
        <v>45</v>
      </c>
      <c r="B23" s="14" t="s">
        <v>46</v>
      </c>
      <c r="C23" s="16">
        <v>1</v>
      </c>
      <c r="D23" s="16" t="s">
        <v>6</v>
      </c>
      <c r="E23" s="15" t="s">
        <v>13</v>
      </c>
      <c r="F23" s="15">
        <v>6</v>
      </c>
      <c r="G23" s="15">
        <v>40</v>
      </c>
      <c r="H23" s="17">
        <v>102</v>
      </c>
      <c r="I23" s="18">
        <v>0.1</v>
      </c>
      <c r="J23" s="17">
        <f t="shared" si="0"/>
        <v>112.2</v>
      </c>
      <c r="K23" s="19">
        <v>8606106964080</v>
      </c>
      <c r="L23" s="20">
        <v>8606107983141</v>
      </c>
    </row>
    <row r="24" spans="1:12" s="7" customFormat="1" ht="13.5" customHeight="1">
      <c r="A24" s="14" t="s">
        <v>47</v>
      </c>
      <c r="B24" s="14" t="s">
        <v>48</v>
      </c>
      <c r="C24" s="16">
        <v>0.15</v>
      </c>
      <c r="D24" s="16" t="s">
        <v>6</v>
      </c>
      <c r="E24" s="15" t="s">
        <v>13</v>
      </c>
      <c r="F24" s="15">
        <v>12</v>
      </c>
      <c r="G24" s="15">
        <v>40</v>
      </c>
      <c r="H24" s="17">
        <v>35.3</v>
      </c>
      <c r="I24" s="18">
        <v>0.1</v>
      </c>
      <c r="J24" s="17">
        <f t="shared" si="0"/>
        <v>38.83</v>
      </c>
      <c r="K24" s="19">
        <v>8606106964882</v>
      </c>
      <c r="L24" s="20">
        <v>8606106964899</v>
      </c>
    </row>
    <row r="25" spans="1:12" s="7" customFormat="1" ht="13.5" customHeight="1">
      <c r="A25" s="14" t="s">
        <v>49</v>
      </c>
      <c r="B25" s="14" t="s">
        <v>50</v>
      </c>
      <c r="C25" s="16">
        <v>0.33</v>
      </c>
      <c r="D25" s="16" t="s">
        <v>6</v>
      </c>
      <c r="E25" s="15" t="s">
        <v>13</v>
      </c>
      <c r="F25" s="15">
        <v>12</v>
      </c>
      <c r="G25" s="15">
        <v>40</v>
      </c>
      <c r="H25" s="17">
        <v>70.5</v>
      </c>
      <c r="I25" s="18">
        <v>0.1</v>
      </c>
      <c r="J25" s="17">
        <f t="shared" si="0"/>
        <v>77.55</v>
      </c>
      <c r="K25" s="19">
        <v>8606106964905</v>
      </c>
      <c r="L25" s="20">
        <v>8606106964912</v>
      </c>
    </row>
    <row r="26" spans="1:12" s="7" customFormat="1" ht="13.5" customHeight="1">
      <c r="A26" s="14" t="s">
        <v>497</v>
      </c>
      <c r="B26" s="14" t="s">
        <v>498</v>
      </c>
      <c r="C26" s="16">
        <v>0.33</v>
      </c>
      <c r="D26" s="16" t="s">
        <v>6</v>
      </c>
      <c r="E26" s="15" t="s">
        <v>13</v>
      </c>
      <c r="F26" s="15">
        <v>12</v>
      </c>
      <c r="G26" s="15">
        <v>45</v>
      </c>
      <c r="H26" s="17">
        <v>70</v>
      </c>
      <c r="I26" s="18">
        <v>0.1</v>
      </c>
      <c r="J26" s="17">
        <f>H26+(H26*I26)</f>
        <v>77</v>
      </c>
      <c r="K26" s="19">
        <v>3858886273721</v>
      </c>
      <c r="L26" s="20">
        <v>3858886273776</v>
      </c>
    </row>
    <row r="27" spans="1:12" s="7" customFormat="1" ht="13.5" customHeight="1">
      <c r="A27" s="14" t="s">
        <v>499</v>
      </c>
      <c r="B27" s="14" t="s">
        <v>502</v>
      </c>
      <c r="C27" s="16">
        <v>0.33</v>
      </c>
      <c r="D27" s="16" t="s">
        <v>6</v>
      </c>
      <c r="E27" s="15" t="s">
        <v>13</v>
      </c>
      <c r="F27" s="15">
        <v>12</v>
      </c>
      <c r="G27" s="15">
        <v>45</v>
      </c>
      <c r="H27" s="17">
        <v>70</v>
      </c>
      <c r="I27" s="18">
        <v>0.1</v>
      </c>
      <c r="J27" s="17">
        <v>77</v>
      </c>
      <c r="K27" s="19">
        <v>3858886273738</v>
      </c>
      <c r="L27" s="20">
        <v>3858886273783</v>
      </c>
    </row>
    <row r="28" spans="1:12" s="7" customFormat="1" ht="13.5" customHeight="1">
      <c r="A28" s="14" t="s">
        <v>501</v>
      </c>
      <c r="B28" s="14" t="s">
        <v>500</v>
      </c>
      <c r="C28" s="16">
        <v>0.33</v>
      </c>
      <c r="D28" s="16" t="s">
        <v>6</v>
      </c>
      <c r="E28" s="15" t="s">
        <v>13</v>
      </c>
      <c r="F28" s="15">
        <v>12</v>
      </c>
      <c r="G28" s="15">
        <v>45</v>
      </c>
      <c r="H28" s="17">
        <v>70</v>
      </c>
      <c r="I28" s="18">
        <v>0.1</v>
      </c>
      <c r="J28" s="17">
        <v>77</v>
      </c>
      <c r="K28" s="19">
        <v>3858886273745</v>
      </c>
      <c r="L28" s="20">
        <v>3858886273790</v>
      </c>
    </row>
    <row r="29" spans="1:12" s="7" customFormat="1" ht="12.75">
      <c r="A29" s="14" t="s">
        <v>51</v>
      </c>
      <c r="B29" s="14" t="s">
        <v>52</v>
      </c>
      <c r="C29" s="16">
        <v>0.18</v>
      </c>
      <c r="D29" s="16" t="s">
        <v>6</v>
      </c>
      <c r="E29" s="15" t="s">
        <v>13</v>
      </c>
      <c r="F29" s="15">
        <v>20</v>
      </c>
      <c r="G29" s="15">
        <v>50</v>
      </c>
      <c r="H29" s="17">
        <v>34</v>
      </c>
      <c r="I29" s="18">
        <v>0.2</v>
      </c>
      <c r="J29" s="17">
        <f t="shared" si="0"/>
        <v>40.8</v>
      </c>
      <c r="K29" s="19">
        <v>8600101752932</v>
      </c>
      <c r="L29" s="20">
        <v>8606107983189</v>
      </c>
    </row>
    <row r="30" spans="1:12" s="7" customFormat="1" ht="12.75">
      <c r="A30" s="14" t="s">
        <v>53</v>
      </c>
      <c r="B30" s="14" t="s">
        <v>54</v>
      </c>
      <c r="C30" s="16">
        <v>0.4</v>
      </c>
      <c r="D30" s="16" t="s">
        <v>6</v>
      </c>
      <c r="E30" s="15" t="s">
        <v>13</v>
      </c>
      <c r="F30" s="15">
        <v>12</v>
      </c>
      <c r="G30" s="15">
        <v>50</v>
      </c>
      <c r="H30" s="17">
        <v>72.5</v>
      </c>
      <c r="I30" s="18">
        <v>0.2</v>
      </c>
      <c r="J30" s="17">
        <f>H30+(H30*I30)</f>
        <v>87</v>
      </c>
      <c r="K30" s="19">
        <v>8606106964257</v>
      </c>
      <c r="L30" s="20">
        <v>8606107983172</v>
      </c>
    </row>
    <row r="31" spans="1:12" s="7" customFormat="1" ht="12.75">
      <c r="A31" s="14" t="s">
        <v>55</v>
      </c>
      <c r="B31" s="14" t="s">
        <v>56</v>
      </c>
      <c r="C31" s="16">
        <v>0.7</v>
      </c>
      <c r="D31" s="16" t="s">
        <v>6</v>
      </c>
      <c r="E31" s="15" t="s">
        <v>13</v>
      </c>
      <c r="F31" s="15">
        <v>6</v>
      </c>
      <c r="G31" s="15">
        <v>45</v>
      </c>
      <c r="H31" s="17">
        <v>126</v>
      </c>
      <c r="I31" s="18">
        <v>0.2</v>
      </c>
      <c r="J31" s="17">
        <f t="shared" si="0"/>
        <v>151.2</v>
      </c>
      <c r="K31" s="19">
        <v>8600101752956</v>
      </c>
      <c r="L31" s="20">
        <v>8606107983196</v>
      </c>
    </row>
    <row r="32" spans="1:12" s="7" customFormat="1" ht="13.5" customHeight="1">
      <c r="A32" s="14" t="s">
        <v>57</v>
      </c>
      <c r="B32" s="14" t="s">
        <v>58</v>
      </c>
      <c r="C32" s="16">
        <v>0.18</v>
      </c>
      <c r="D32" s="16" t="s">
        <v>6</v>
      </c>
      <c r="E32" s="15" t="s">
        <v>13</v>
      </c>
      <c r="F32" s="15">
        <v>20</v>
      </c>
      <c r="G32" s="15">
        <v>50</v>
      </c>
      <c r="H32" s="17">
        <v>38.5</v>
      </c>
      <c r="I32" s="18">
        <v>0.2</v>
      </c>
      <c r="J32" s="17">
        <f>H32+(H32*I32)</f>
        <v>46.2</v>
      </c>
      <c r="K32" s="19">
        <v>8600101752925</v>
      </c>
      <c r="L32" s="20">
        <v>8606107983202</v>
      </c>
    </row>
    <row r="33" spans="1:12" s="7" customFormat="1" ht="13.5" customHeight="1">
      <c r="A33" s="14" t="s">
        <v>59</v>
      </c>
      <c r="B33" s="14" t="s">
        <v>60</v>
      </c>
      <c r="C33" s="16">
        <v>0.4</v>
      </c>
      <c r="D33" s="16" t="s">
        <v>6</v>
      </c>
      <c r="E33" s="15" t="s">
        <v>13</v>
      </c>
      <c r="F33" s="15">
        <v>12</v>
      </c>
      <c r="G33" s="15">
        <v>50</v>
      </c>
      <c r="H33" s="17">
        <v>82</v>
      </c>
      <c r="I33" s="18">
        <v>0.2</v>
      </c>
      <c r="J33" s="17">
        <f>H33+(H33*I33)</f>
        <v>98.4</v>
      </c>
      <c r="K33" s="19">
        <v>8600101752345</v>
      </c>
      <c r="L33" s="20">
        <v>8606107983219</v>
      </c>
    </row>
    <row r="34" spans="1:12" s="7" customFormat="1" ht="13.5" customHeight="1">
      <c r="A34" s="14" t="s">
        <v>61</v>
      </c>
      <c r="B34" s="14" t="s">
        <v>62</v>
      </c>
      <c r="C34" s="16">
        <v>0.7</v>
      </c>
      <c r="D34" s="16" t="s">
        <v>6</v>
      </c>
      <c r="E34" s="15" t="s">
        <v>13</v>
      </c>
      <c r="F34" s="15">
        <v>6</v>
      </c>
      <c r="G34" s="15">
        <v>45</v>
      </c>
      <c r="H34" s="17">
        <v>142</v>
      </c>
      <c r="I34" s="18">
        <v>0.2</v>
      </c>
      <c r="J34" s="17">
        <f>H34+(H34*I34)</f>
        <v>170.4</v>
      </c>
      <c r="K34" s="19">
        <v>8600101752949</v>
      </c>
      <c r="L34" s="20">
        <v>8606107983226</v>
      </c>
    </row>
    <row r="35" spans="1:12" s="7" customFormat="1" ht="13.5" customHeight="1">
      <c r="A35" s="14" t="s">
        <v>63</v>
      </c>
      <c r="B35" s="14" t="s">
        <v>64</v>
      </c>
      <c r="C35" s="16">
        <v>0.18</v>
      </c>
      <c r="D35" s="16" t="s">
        <v>6</v>
      </c>
      <c r="E35" s="15" t="s">
        <v>13</v>
      </c>
      <c r="F35" s="15">
        <v>20</v>
      </c>
      <c r="G35" s="15">
        <v>50</v>
      </c>
      <c r="H35" s="17">
        <v>19.5</v>
      </c>
      <c r="I35" s="18">
        <v>0.1</v>
      </c>
      <c r="J35" s="17">
        <f>H35+(H35*I35)</f>
        <v>21.45</v>
      </c>
      <c r="K35" s="19">
        <v>8600101752093</v>
      </c>
      <c r="L35" s="20">
        <v>8606107983257</v>
      </c>
    </row>
    <row r="36" spans="1:12" s="7" customFormat="1" ht="13.5" customHeight="1">
      <c r="A36" s="14" t="s">
        <v>65</v>
      </c>
      <c r="B36" s="14" t="s">
        <v>66</v>
      </c>
      <c r="C36" s="16">
        <v>0.4</v>
      </c>
      <c r="D36" s="16" t="s">
        <v>6</v>
      </c>
      <c r="E36" s="15" t="s">
        <v>13</v>
      </c>
      <c r="F36" s="15">
        <v>12</v>
      </c>
      <c r="G36" s="15">
        <v>50</v>
      </c>
      <c r="H36" s="17">
        <v>43.5</v>
      </c>
      <c r="I36" s="18">
        <v>0.1</v>
      </c>
      <c r="J36" s="17">
        <f>H36+(H36*I36)</f>
        <v>47.85</v>
      </c>
      <c r="K36" s="19">
        <v>8606106964219</v>
      </c>
      <c r="L36" s="20">
        <v>8606107983240</v>
      </c>
    </row>
    <row r="37" spans="1:12" s="7" customFormat="1" ht="13.5" customHeight="1">
      <c r="A37" s="14" t="s">
        <v>67</v>
      </c>
      <c r="B37" s="14" t="s">
        <v>68</v>
      </c>
      <c r="C37" s="16">
        <v>0.7</v>
      </c>
      <c r="D37" s="16" t="s">
        <v>6</v>
      </c>
      <c r="E37" s="15" t="s">
        <v>13</v>
      </c>
      <c r="F37" s="15">
        <v>6</v>
      </c>
      <c r="G37" s="15">
        <v>40</v>
      </c>
      <c r="H37" s="17">
        <v>86</v>
      </c>
      <c r="I37" s="18">
        <v>0.1</v>
      </c>
      <c r="J37" s="17">
        <f t="shared" si="0"/>
        <v>94.6</v>
      </c>
      <c r="K37" s="19">
        <v>8600101752376</v>
      </c>
      <c r="L37" s="20">
        <v>8606107983233</v>
      </c>
    </row>
    <row r="38" spans="1:12" s="7" customFormat="1" ht="13.5" customHeight="1">
      <c r="A38" s="14" t="s">
        <v>69</v>
      </c>
      <c r="B38" s="14" t="s">
        <v>70</v>
      </c>
      <c r="C38" s="16">
        <v>0.5</v>
      </c>
      <c r="D38" s="16" t="s">
        <v>71</v>
      </c>
      <c r="E38" s="15" t="s">
        <v>13</v>
      </c>
      <c r="F38" s="15">
        <v>12</v>
      </c>
      <c r="G38" s="15">
        <v>150</v>
      </c>
      <c r="H38" s="17">
        <v>155</v>
      </c>
      <c r="I38" s="18">
        <v>0.2</v>
      </c>
      <c r="J38" s="17">
        <f>H38+(H38*I38)</f>
        <v>186</v>
      </c>
      <c r="K38" s="19">
        <v>8600101752192</v>
      </c>
      <c r="L38" s="20">
        <v>8606106964240</v>
      </c>
    </row>
    <row r="39" spans="1:12" s="7" customFormat="1" ht="13.5" customHeight="1">
      <c r="A39" s="14" t="s">
        <v>72</v>
      </c>
      <c r="B39" s="14" t="s">
        <v>73</v>
      </c>
      <c r="C39" s="16">
        <v>0.5</v>
      </c>
      <c r="D39" s="16" t="s">
        <v>26</v>
      </c>
      <c r="E39" s="15" t="s">
        <v>13</v>
      </c>
      <c r="F39" s="15">
        <v>12</v>
      </c>
      <c r="G39" s="15">
        <v>150</v>
      </c>
      <c r="H39" s="17">
        <v>165</v>
      </c>
      <c r="I39" s="18">
        <v>0.2</v>
      </c>
      <c r="J39" s="17">
        <f t="shared" si="0"/>
        <v>198</v>
      </c>
      <c r="K39" s="19">
        <v>8600101752208</v>
      </c>
      <c r="L39" s="20">
        <v>8606106964875</v>
      </c>
    </row>
    <row r="40" spans="1:12" s="7" customFormat="1" ht="13.5" customHeight="1">
      <c r="A40" s="14" t="s">
        <v>74</v>
      </c>
      <c r="B40" s="14" t="s">
        <v>75</v>
      </c>
      <c r="C40" s="16">
        <v>1</v>
      </c>
      <c r="D40" s="16" t="s">
        <v>26</v>
      </c>
      <c r="E40" s="15" t="s">
        <v>13</v>
      </c>
      <c r="F40" s="15">
        <v>12</v>
      </c>
      <c r="G40" s="15">
        <v>150</v>
      </c>
      <c r="H40" s="17">
        <v>285</v>
      </c>
      <c r="I40" s="18">
        <v>0.2</v>
      </c>
      <c r="J40" s="17">
        <f>H40+(H40*I40)</f>
        <v>342</v>
      </c>
      <c r="K40" s="19">
        <v>8600101752185</v>
      </c>
      <c r="L40" s="20">
        <v>8606106964868</v>
      </c>
    </row>
    <row r="41" spans="1:12" s="7" customFormat="1" ht="13.5" customHeight="1">
      <c r="A41" s="14" t="s">
        <v>76</v>
      </c>
      <c r="B41" s="14" t="s">
        <v>77</v>
      </c>
      <c r="C41" s="16">
        <v>0.4</v>
      </c>
      <c r="D41" s="16" t="s">
        <v>6</v>
      </c>
      <c r="E41" s="15" t="s">
        <v>13</v>
      </c>
      <c r="F41" s="15">
        <v>12</v>
      </c>
      <c r="G41" s="15">
        <v>50</v>
      </c>
      <c r="H41" s="17">
        <v>85</v>
      </c>
      <c r="I41" s="18">
        <v>0.2</v>
      </c>
      <c r="J41" s="17">
        <f t="shared" si="0"/>
        <v>102</v>
      </c>
      <c r="K41" s="19">
        <v>8600101752970</v>
      </c>
      <c r="L41" s="20">
        <v>8606107983509</v>
      </c>
    </row>
    <row r="42" spans="1:12" s="7" customFormat="1" ht="13.5" customHeight="1">
      <c r="A42" s="14" t="s">
        <v>78</v>
      </c>
      <c r="B42" s="14" t="s">
        <v>79</v>
      </c>
      <c r="C42" s="16">
        <v>1</v>
      </c>
      <c r="D42" s="16" t="s">
        <v>6</v>
      </c>
      <c r="E42" s="15" t="s">
        <v>13</v>
      </c>
      <c r="F42" s="15">
        <v>6</v>
      </c>
      <c r="G42" s="15">
        <v>40</v>
      </c>
      <c r="H42" s="17">
        <v>57</v>
      </c>
      <c r="I42" s="18">
        <v>0.2</v>
      </c>
      <c r="J42" s="17">
        <f t="shared" si="0"/>
        <v>68.4</v>
      </c>
      <c r="K42" s="19">
        <v>8606106964264</v>
      </c>
      <c r="L42" s="20">
        <v>8606107983387</v>
      </c>
    </row>
    <row r="43" spans="1:12" s="7" customFormat="1" ht="13.5" customHeight="1">
      <c r="A43" s="14" t="s">
        <v>80</v>
      </c>
      <c r="B43" s="14" t="s">
        <v>81</v>
      </c>
      <c r="C43" s="16">
        <v>0.23</v>
      </c>
      <c r="D43" s="16" t="s">
        <v>6</v>
      </c>
      <c r="E43" s="15" t="s">
        <v>13</v>
      </c>
      <c r="F43" s="15">
        <v>12</v>
      </c>
      <c r="G43" s="15">
        <v>80</v>
      </c>
      <c r="H43" s="17">
        <v>100</v>
      </c>
      <c r="I43" s="18">
        <v>0.2</v>
      </c>
      <c r="J43" s="17">
        <f t="shared" si="0"/>
        <v>120</v>
      </c>
      <c r="K43" s="19">
        <v>8600101752406</v>
      </c>
      <c r="L43" s="20">
        <v>8606107983271</v>
      </c>
    </row>
    <row r="44" spans="1:12" s="7" customFormat="1" ht="13.5" customHeight="1">
      <c r="A44" s="14" t="s">
        <v>82</v>
      </c>
      <c r="B44" s="14" t="s">
        <v>83</v>
      </c>
      <c r="C44" s="16">
        <v>0.4</v>
      </c>
      <c r="D44" s="16" t="s">
        <v>6</v>
      </c>
      <c r="E44" s="15" t="s">
        <v>13</v>
      </c>
      <c r="F44" s="15">
        <v>8</v>
      </c>
      <c r="G44" s="15">
        <v>80</v>
      </c>
      <c r="H44" s="17">
        <v>170</v>
      </c>
      <c r="I44" s="18">
        <v>0.2</v>
      </c>
      <c r="J44" s="17">
        <f t="shared" si="0"/>
        <v>204</v>
      </c>
      <c r="K44" s="19">
        <v>8600101752161</v>
      </c>
      <c r="L44" s="20">
        <v>8606107983318</v>
      </c>
    </row>
    <row r="45" spans="1:12" s="7" customFormat="1" ht="13.5" customHeight="1">
      <c r="A45" s="14" t="s">
        <v>84</v>
      </c>
      <c r="B45" s="14" t="s">
        <v>85</v>
      </c>
      <c r="C45" s="16">
        <v>0.7</v>
      </c>
      <c r="D45" s="16" t="s">
        <v>6</v>
      </c>
      <c r="E45" s="15" t="s">
        <v>13</v>
      </c>
      <c r="F45" s="15">
        <v>6</v>
      </c>
      <c r="G45" s="15">
        <v>80</v>
      </c>
      <c r="H45" s="17">
        <v>290</v>
      </c>
      <c r="I45" s="18">
        <v>0.2</v>
      </c>
      <c r="J45" s="17">
        <f t="shared" si="0"/>
        <v>348</v>
      </c>
      <c r="K45" s="19">
        <v>8600101752963</v>
      </c>
      <c r="L45" s="20">
        <v>8606107983325</v>
      </c>
    </row>
    <row r="46" spans="1:12" s="7" customFormat="1" ht="13.5" customHeight="1">
      <c r="A46" s="14" t="s">
        <v>86</v>
      </c>
      <c r="B46" s="14" t="s">
        <v>87</v>
      </c>
      <c r="C46" s="16">
        <v>0.4</v>
      </c>
      <c r="D46" s="16" t="s">
        <v>6</v>
      </c>
      <c r="E46" s="15" t="s">
        <v>13</v>
      </c>
      <c r="F46" s="15">
        <v>8</v>
      </c>
      <c r="G46" s="15">
        <v>80</v>
      </c>
      <c r="H46" s="17">
        <v>170</v>
      </c>
      <c r="I46" s="18">
        <v>0.2</v>
      </c>
      <c r="J46" s="17">
        <f t="shared" si="0"/>
        <v>204</v>
      </c>
      <c r="K46" s="19">
        <v>8606106964578</v>
      </c>
      <c r="L46" s="20">
        <v>8606107983295</v>
      </c>
    </row>
    <row r="47" spans="1:12" s="7" customFormat="1" ht="13.5" customHeight="1">
      <c r="A47" s="14" t="s">
        <v>88</v>
      </c>
      <c r="B47" s="14" t="s">
        <v>89</v>
      </c>
      <c r="C47" s="16">
        <v>0.7</v>
      </c>
      <c r="D47" s="16" t="s">
        <v>6</v>
      </c>
      <c r="E47" s="15" t="s">
        <v>13</v>
      </c>
      <c r="F47" s="15">
        <v>6</v>
      </c>
      <c r="G47" s="15">
        <v>80</v>
      </c>
      <c r="H47" s="17">
        <v>290</v>
      </c>
      <c r="I47" s="18">
        <v>0.2</v>
      </c>
      <c r="J47" s="17">
        <f t="shared" si="0"/>
        <v>348</v>
      </c>
      <c r="K47" s="19">
        <v>8606106964110</v>
      </c>
      <c r="L47" s="20">
        <v>8606107983288</v>
      </c>
    </row>
    <row r="48" spans="1:12" s="7" customFormat="1" ht="13.5" customHeight="1">
      <c r="A48" s="14" t="s">
        <v>193</v>
      </c>
      <c r="B48" s="14" t="s">
        <v>194</v>
      </c>
      <c r="C48" s="16">
        <v>1</v>
      </c>
      <c r="D48" s="16" t="s">
        <v>6</v>
      </c>
      <c r="E48" s="15" t="s">
        <v>92</v>
      </c>
      <c r="F48" s="15">
        <v>1</v>
      </c>
      <c r="G48" s="15">
        <v>90</v>
      </c>
      <c r="H48" s="17">
        <v>365</v>
      </c>
      <c r="I48" s="18">
        <v>0.2</v>
      </c>
      <c r="J48" s="17">
        <f t="shared" si="0"/>
        <v>438</v>
      </c>
      <c r="K48" s="19">
        <v>2725310</v>
      </c>
      <c r="L48" s="20"/>
    </row>
    <row r="49" spans="1:12" s="7" customFormat="1" ht="13.5" customHeight="1">
      <c r="A49" s="14" t="s">
        <v>90</v>
      </c>
      <c r="B49" s="14" t="s">
        <v>91</v>
      </c>
      <c r="C49" s="16">
        <v>1</v>
      </c>
      <c r="D49" s="16" t="s">
        <v>6</v>
      </c>
      <c r="E49" s="15" t="s">
        <v>92</v>
      </c>
      <c r="F49" s="15">
        <v>5</v>
      </c>
      <c r="G49" s="15">
        <v>80</v>
      </c>
      <c r="H49" s="17">
        <v>365</v>
      </c>
      <c r="I49" s="18">
        <v>0.2</v>
      </c>
      <c r="J49" s="17">
        <f t="shared" si="0"/>
        <v>438</v>
      </c>
      <c r="K49" s="19">
        <v>2725303</v>
      </c>
      <c r="L49" s="20">
        <v>8606107983332</v>
      </c>
    </row>
    <row r="50" spans="1:12" s="7" customFormat="1" ht="13.5" customHeight="1">
      <c r="A50" s="14" t="s">
        <v>93</v>
      </c>
      <c r="B50" s="14" t="s">
        <v>94</v>
      </c>
      <c r="C50" s="16">
        <v>0.23</v>
      </c>
      <c r="D50" s="16" t="s">
        <v>6</v>
      </c>
      <c r="E50" s="15" t="s">
        <v>13</v>
      </c>
      <c r="F50" s="15">
        <v>12</v>
      </c>
      <c r="G50" s="15">
        <v>80</v>
      </c>
      <c r="H50" s="17">
        <v>100</v>
      </c>
      <c r="I50" s="18">
        <v>0.2</v>
      </c>
      <c r="J50" s="17">
        <f t="shared" si="0"/>
        <v>120</v>
      </c>
      <c r="K50" s="19">
        <v>8606106964127</v>
      </c>
      <c r="L50" s="20">
        <v>8606107983301</v>
      </c>
    </row>
    <row r="51" spans="1:12" s="7" customFormat="1" ht="13.5" customHeight="1">
      <c r="A51" s="14" t="s">
        <v>95</v>
      </c>
      <c r="B51" s="14" t="s">
        <v>96</v>
      </c>
      <c r="C51" s="16">
        <v>0.23</v>
      </c>
      <c r="D51" s="16" t="s">
        <v>6</v>
      </c>
      <c r="E51" s="15" t="s">
        <v>13</v>
      </c>
      <c r="F51" s="15">
        <v>12</v>
      </c>
      <c r="G51" s="15">
        <v>60</v>
      </c>
      <c r="H51" s="17">
        <v>92.5</v>
      </c>
      <c r="I51" s="18">
        <v>0.2</v>
      </c>
      <c r="J51" s="17">
        <f t="shared" si="0"/>
        <v>111</v>
      </c>
      <c r="K51" s="19">
        <v>8606106964448</v>
      </c>
      <c r="L51" s="20">
        <v>8606107983394</v>
      </c>
    </row>
    <row r="52" spans="1:12" s="7" customFormat="1" ht="13.5" customHeight="1">
      <c r="A52" s="14" t="s">
        <v>97</v>
      </c>
      <c r="B52" s="14" t="s">
        <v>98</v>
      </c>
      <c r="C52" s="16">
        <v>0.23</v>
      </c>
      <c r="D52" s="16" t="s">
        <v>6</v>
      </c>
      <c r="E52" s="15" t="s">
        <v>13</v>
      </c>
      <c r="F52" s="15">
        <v>12</v>
      </c>
      <c r="G52" s="15">
        <v>60</v>
      </c>
      <c r="H52" s="17">
        <v>110</v>
      </c>
      <c r="I52" s="18">
        <v>0.2</v>
      </c>
      <c r="J52" s="17">
        <f t="shared" si="0"/>
        <v>132</v>
      </c>
      <c r="K52" s="19">
        <v>8606106964752</v>
      </c>
      <c r="L52" s="20">
        <v>8606107983424</v>
      </c>
    </row>
    <row r="53" spans="1:12" s="7" customFormat="1" ht="13.5" customHeight="1">
      <c r="A53" s="14" t="s">
        <v>99</v>
      </c>
      <c r="B53" s="14" t="s">
        <v>100</v>
      </c>
      <c r="C53" s="16">
        <v>0.23</v>
      </c>
      <c r="D53" s="16" t="s">
        <v>6</v>
      </c>
      <c r="E53" s="15" t="s">
        <v>13</v>
      </c>
      <c r="F53" s="15">
        <v>8</v>
      </c>
      <c r="G53" s="15">
        <v>180</v>
      </c>
      <c r="H53" s="17">
        <v>250</v>
      </c>
      <c r="I53" s="18">
        <v>0.2</v>
      </c>
      <c r="J53" s="17">
        <f t="shared" si="0"/>
        <v>300</v>
      </c>
      <c r="K53" s="19">
        <v>8606106964554</v>
      </c>
      <c r="L53" s="20">
        <v>8606106964837</v>
      </c>
    </row>
    <row r="54" spans="1:12" s="7" customFormat="1" ht="13.5" customHeight="1">
      <c r="A54" s="14" t="s">
        <v>101</v>
      </c>
      <c r="B54" s="14" t="s">
        <v>102</v>
      </c>
      <c r="C54" s="16">
        <v>0.23</v>
      </c>
      <c r="D54" s="16" t="s">
        <v>6</v>
      </c>
      <c r="E54" s="15" t="s">
        <v>13</v>
      </c>
      <c r="F54" s="15">
        <v>8</v>
      </c>
      <c r="G54" s="15">
        <v>180</v>
      </c>
      <c r="H54" s="17">
        <v>250</v>
      </c>
      <c r="I54" s="18">
        <v>0.2</v>
      </c>
      <c r="J54" s="17">
        <f t="shared" si="0"/>
        <v>300</v>
      </c>
      <c r="K54" s="19">
        <v>8606106964790</v>
      </c>
      <c r="L54" s="20">
        <v>8606106964844</v>
      </c>
    </row>
    <row r="55" spans="1:12" s="7" customFormat="1" ht="13.5" customHeight="1">
      <c r="A55" s="14" t="s">
        <v>103</v>
      </c>
      <c r="B55" s="14" t="s">
        <v>104</v>
      </c>
      <c r="C55" s="16">
        <v>0.23</v>
      </c>
      <c r="D55" s="16" t="s">
        <v>6</v>
      </c>
      <c r="E55" s="15" t="s">
        <v>13</v>
      </c>
      <c r="F55" s="15">
        <v>8</v>
      </c>
      <c r="G55" s="15">
        <v>180</v>
      </c>
      <c r="H55" s="17">
        <v>250</v>
      </c>
      <c r="I55" s="18">
        <v>0.2</v>
      </c>
      <c r="J55" s="17">
        <f t="shared" si="0"/>
        <v>300</v>
      </c>
      <c r="K55" s="19">
        <v>8606106964783</v>
      </c>
      <c r="L55" s="20">
        <v>8606106964851</v>
      </c>
    </row>
    <row r="56" spans="1:12" s="7" customFormat="1" ht="13.5" customHeight="1">
      <c r="A56" s="14" t="s">
        <v>105</v>
      </c>
      <c r="B56" s="14" t="s">
        <v>106</v>
      </c>
      <c r="C56" s="16">
        <v>0.4</v>
      </c>
      <c r="D56" s="16" t="s">
        <v>6</v>
      </c>
      <c r="E56" s="15" t="s">
        <v>13</v>
      </c>
      <c r="F56" s="15">
        <v>8</v>
      </c>
      <c r="G56" s="15">
        <v>60</v>
      </c>
      <c r="H56" s="17">
        <v>155</v>
      </c>
      <c r="I56" s="18">
        <v>0.2</v>
      </c>
      <c r="J56" s="17">
        <f>H56+(H56*I56)</f>
        <v>186</v>
      </c>
      <c r="K56" s="19">
        <v>8606106964455</v>
      </c>
      <c r="L56" s="20">
        <v>8606107983400</v>
      </c>
    </row>
    <row r="57" spans="1:12" s="1" customFormat="1" ht="13.5" customHeight="1">
      <c r="A57" s="12" t="s">
        <v>107</v>
      </c>
      <c r="B57" s="12" t="s">
        <v>108</v>
      </c>
      <c r="C57" s="21">
        <v>0.1</v>
      </c>
      <c r="D57" s="21" t="s">
        <v>6</v>
      </c>
      <c r="E57" s="13" t="s">
        <v>13</v>
      </c>
      <c r="F57" s="13">
        <v>20</v>
      </c>
      <c r="G57" s="13">
        <v>55</v>
      </c>
      <c r="H57" s="17">
        <v>40</v>
      </c>
      <c r="I57" s="23">
        <v>0.2</v>
      </c>
      <c r="J57" s="22">
        <f t="shared" si="0"/>
        <v>48</v>
      </c>
      <c r="K57" s="24">
        <v>8600101752178</v>
      </c>
      <c r="L57" s="25">
        <v>8606107983349</v>
      </c>
    </row>
    <row r="58" spans="1:12" s="1" customFormat="1" ht="13.5" customHeight="1">
      <c r="A58" s="12" t="s">
        <v>109</v>
      </c>
      <c r="B58" s="12" t="s">
        <v>110</v>
      </c>
      <c r="C58" s="21">
        <v>0.22</v>
      </c>
      <c r="D58" s="21" t="s">
        <v>6</v>
      </c>
      <c r="E58" s="13" t="s">
        <v>13</v>
      </c>
      <c r="F58" s="13">
        <v>12</v>
      </c>
      <c r="G58" s="13">
        <v>55</v>
      </c>
      <c r="H58" s="17">
        <v>78</v>
      </c>
      <c r="I58" s="23">
        <v>0.2</v>
      </c>
      <c r="J58" s="22">
        <f>H58+(H58*I58)</f>
        <v>93.6</v>
      </c>
      <c r="K58" s="24">
        <v>8606106964233</v>
      </c>
      <c r="L58" s="25">
        <v>8606107983554</v>
      </c>
    </row>
    <row r="59" spans="1:12" s="1" customFormat="1" ht="13.5" customHeight="1">
      <c r="A59" s="12" t="s">
        <v>111</v>
      </c>
      <c r="B59" s="12" t="s">
        <v>112</v>
      </c>
      <c r="C59" s="21">
        <v>0.1</v>
      </c>
      <c r="D59" s="21" t="s">
        <v>6</v>
      </c>
      <c r="E59" s="13" t="s">
        <v>13</v>
      </c>
      <c r="F59" s="13">
        <v>20</v>
      </c>
      <c r="G59" s="13">
        <v>55</v>
      </c>
      <c r="H59" s="17">
        <v>43</v>
      </c>
      <c r="I59" s="23">
        <v>0.2</v>
      </c>
      <c r="J59" s="22">
        <f t="shared" si="0"/>
        <v>51.6</v>
      </c>
      <c r="K59" s="24">
        <v>8606106964196</v>
      </c>
      <c r="L59" s="25">
        <v>8606107983356</v>
      </c>
    </row>
    <row r="60" spans="1:12" s="1" customFormat="1" ht="13.5" customHeight="1">
      <c r="A60" s="14" t="s">
        <v>452</v>
      </c>
      <c r="B60" s="14" t="s">
        <v>453</v>
      </c>
      <c r="C60" s="21">
        <v>0.15</v>
      </c>
      <c r="D60" s="21" t="s">
        <v>6</v>
      </c>
      <c r="E60" s="13" t="s">
        <v>13</v>
      </c>
      <c r="F60" s="13">
        <v>12</v>
      </c>
      <c r="G60" s="13">
        <v>90</v>
      </c>
      <c r="H60" s="17">
        <v>70.5</v>
      </c>
      <c r="I60" s="23">
        <v>0.2</v>
      </c>
      <c r="J60" s="22">
        <f t="shared" si="0"/>
        <v>84.6</v>
      </c>
      <c r="K60" s="24">
        <v>8606107983684</v>
      </c>
      <c r="L60" s="25">
        <v>8606107983721</v>
      </c>
    </row>
    <row r="61" spans="1:12" s="1" customFormat="1" ht="13.5" customHeight="1">
      <c r="A61" s="14" t="s">
        <v>454</v>
      </c>
      <c r="B61" s="14" t="s">
        <v>455</v>
      </c>
      <c r="C61" s="21">
        <v>0.15</v>
      </c>
      <c r="D61" s="21" t="s">
        <v>6</v>
      </c>
      <c r="E61" s="13" t="s">
        <v>13</v>
      </c>
      <c r="F61" s="13">
        <v>12</v>
      </c>
      <c r="G61" s="13">
        <v>90</v>
      </c>
      <c r="H61" s="17">
        <v>74.5</v>
      </c>
      <c r="I61" s="23">
        <v>0.2</v>
      </c>
      <c r="J61" s="22">
        <f t="shared" si="0"/>
        <v>89.4</v>
      </c>
      <c r="K61" s="24">
        <v>8606107983691</v>
      </c>
      <c r="L61" s="25">
        <v>8606107983738</v>
      </c>
    </row>
    <row r="62" spans="1:12" s="1" customFormat="1" ht="13.5" customHeight="1">
      <c r="A62" s="14" t="s">
        <v>456</v>
      </c>
      <c r="B62" s="14" t="s">
        <v>457</v>
      </c>
      <c r="C62" s="21">
        <v>0.15</v>
      </c>
      <c r="D62" s="21" t="s">
        <v>6</v>
      </c>
      <c r="E62" s="13" t="s">
        <v>13</v>
      </c>
      <c r="F62" s="13">
        <v>12</v>
      </c>
      <c r="G62" s="13">
        <v>90</v>
      </c>
      <c r="H62" s="17">
        <v>74.5</v>
      </c>
      <c r="I62" s="23">
        <v>0.2</v>
      </c>
      <c r="J62" s="22">
        <f t="shared" si="0"/>
        <v>89.4</v>
      </c>
      <c r="K62" s="24">
        <v>8606107983707</v>
      </c>
      <c r="L62" s="25">
        <v>8606107983745</v>
      </c>
    </row>
    <row r="63" spans="1:12" s="1" customFormat="1" ht="13.5" customHeight="1">
      <c r="A63" s="14" t="s">
        <v>458</v>
      </c>
      <c r="B63" s="14" t="s">
        <v>459</v>
      </c>
      <c r="C63" s="21">
        <v>0.15</v>
      </c>
      <c r="D63" s="21" t="s">
        <v>6</v>
      </c>
      <c r="E63" s="13" t="s">
        <v>13</v>
      </c>
      <c r="F63" s="13">
        <v>12</v>
      </c>
      <c r="G63" s="13">
        <v>90</v>
      </c>
      <c r="H63" s="17">
        <v>74.5</v>
      </c>
      <c r="I63" s="23">
        <v>0.2</v>
      </c>
      <c r="J63" s="22">
        <f t="shared" si="0"/>
        <v>89.4</v>
      </c>
      <c r="K63" s="24">
        <v>8606107983714</v>
      </c>
      <c r="L63" s="25">
        <v>8606107983752</v>
      </c>
    </row>
    <row r="64" spans="1:12" s="7" customFormat="1" ht="13.5" customHeight="1">
      <c r="A64" s="14" t="s">
        <v>187</v>
      </c>
      <c r="B64" s="14" t="s">
        <v>188</v>
      </c>
      <c r="C64" s="16">
        <v>0.15</v>
      </c>
      <c r="D64" s="16" t="s">
        <v>6</v>
      </c>
      <c r="E64" s="15" t="s">
        <v>13</v>
      </c>
      <c r="F64" s="15">
        <v>12</v>
      </c>
      <c r="G64" s="15">
        <v>35</v>
      </c>
      <c r="H64" s="17">
        <v>42</v>
      </c>
      <c r="I64" s="18">
        <v>0.1</v>
      </c>
      <c r="J64" s="17">
        <f t="shared" si="0"/>
        <v>46.2</v>
      </c>
      <c r="K64" s="19">
        <v>3858886273349</v>
      </c>
      <c r="L64" s="20">
        <v>3858886273479</v>
      </c>
    </row>
    <row r="65" spans="1:12" s="7" customFormat="1" ht="13.5" customHeight="1">
      <c r="A65" s="14" t="s">
        <v>189</v>
      </c>
      <c r="B65" s="14" t="s">
        <v>190</v>
      </c>
      <c r="C65" s="16">
        <v>0.15</v>
      </c>
      <c r="D65" s="16" t="s">
        <v>6</v>
      </c>
      <c r="E65" s="15" t="s">
        <v>13</v>
      </c>
      <c r="F65" s="15">
        <v>12</v>
      </c>
      <c r="G65" s="15">
        <v>35</v>
      </c>
      <c r="H65" s="17">
        <v>50</v>
      </c>
      <c r="I65" s="18">
        <v>0.1</v>
      </c>
      <c r="J65" s="17">
        <f t="shared" si="0"/>
        <v>55</v>
      </c>
      <c r="K65" s="19">
        <v>3858886273356</v>
      </c>
      <c r="L65" s="20">
        <v>3858886273486</v>
      </c>
    </row>
    <row r="66" spans="1:12" s="7" customFormat="1" ht="13.5" customHeight="1">
      <c r="A66" s="14" t="s">
        <v>191</v>
      </c>
      <c r="B66" s="14" t="s">
        <v>192</v>
      </c>
      <c r="C66" s="16">
        <v>0.15</v>
      </c>
      <c r="D66" s="16" t="s">
        <v>6</v>
      </c>
      <c r="E66" s="15" t="s">
        <v>13</v>
      </c>
      <c r="F66" s="15">
        <v>12</v>
      </c>
      <c r="G66" s="15">
        <v>35</v>
      </c>
      <c r="H66" s="17">
        <v>50</v>
      </c>
      <c r="I66" s="18">
        <v>0.1</v>
      </c>
      <c r="J66" s="17">
        <f t="shared" si="0"/>
        <v>55</v>
      </c>
      <c r="K66" s="19">
        <v>3858886273363</v>
      </c>
      <c r="L66" s="20">
        <v>3858886273493</v>
      </c>
    </row>
    <row r="67" spans="1:12" s="1" customFormat="1" ht="13.5" customHeight="1">
      <c r="A67" s="34"/>
      <c r="B67" s="37" t="s">
        <v>491</v>
      </c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1:12" s="7" customFormat="1" ht="13.5" customHeight="1">
      <c r="A68" s="14" t="s">
        <v>168</v>
      </c>
      <c r="B68" s="14" t="s">
        <v>169</v>
      </c>
      <c r="C68" s="16">
        <v>0.125</v>
      </c>
      <c r="D68" s="16" t="s">
        <v>6</v>
      </c>
      <c r="E68" s="15" t="s">
        <v>13</v>
      </c>
      <c r="F68" s="15">
        <v>8</v>
      </c>
      <c r="G68" s="15">
        <v>180</v>
      </c>
      <c r="H68" s="17">
        <v>180</v>
      </c>
      <c r="I68" s="18">
        <v>0.2</v>
      </c>
      <c r="J68" s="17">
        <f t="shared" si="0"/>
        <v>216</v>
      </c>
      <c r="K68" s="19">
        <v>40349251</v>
      </c>
      <c r="L68" s="20">
        <v>4034900010254</v>
      </c>
    </row>
    <row r="69" spans="1:12" s="7" customFormat="1" ht="13.5" customHeight="1">
      <c r="A69" s="14" t="s">
        <v>170</v>
      </c>
      <c r="B69" s="14" t="s">
        <v>171</v>
      </c>
      <c r="C69" s="16">
        <v>0.16</v>
      </c>
      <c r="D69" s="16" t="s">
        <v>6</v>
      </c>
      <c r="E69" s="15" t="s">
        <v>13</v>
      </c>
      <c r="F69" s="15">
        <v>9</v>
      </c>
      <c r="G69" s="15">
        <v>45</v>
      </c>
      <c r="H69" s="17">
        <v>110</v>
      </c>
      <c r="I69" s="18">
        <v>0.1</v>
      </c>
      <c r="J69" s="17">
        <f t="shared" si="0"/>
        <v>121</v>
      </c>
      <c r="K69" s="19">
        <v>4034900032409</v>
      </c>
      <c r="L69" s="20">
        <v>4034900132406</v>
      </c>
    </row>
    <row r="70" spans="1:12" s="7" customFormat="1" ht="13.5" customHeight="1">
      <c r="A70" s="14" t="s">
        <v>172</v>
      </c>
      <c r="B70" s="14" t="s">
        <v>173</v>
      </c>
      <c r="C70" s="16">
        <v>0.125</v>
      </c>
      <c r="D70" s="16" t="s">
        <v>6</v>
      </c>
      <c r="E70" s="15" t="s">
        <v>13</v>
      </c>
      <c r="F70" s="15">
        <v>20</v>
      </c>
      <c r="G70" s="15">
        <v>35</v>
      </c>
      <c r="H70" s="17">
        <v>120</v>
      </c>
      <c r="I70" s="18">
        <v>0.2</v>
      </c>
      <c r="J70" s="17">
        <f t="shared" si="0"/>
        <v>144</v>
      </c>
      <c r="K70" s="19">
        <v>3870085050019</v>
      </c>
      <c r="L70" s="20">
        <v>3870085051016</v>
      </c>
    </row>
    <row r="71" spans="1:12" s="7" customFormat="1" ht="13.5" customHeight="1">
      <c r="A71" s="14" t="s">
        <v>174</v>
      </c>
      <c r="B71" s="14" t="s">
        <v>175</v>
      </c>
      <c r="C71" s="16">
        <v>1</v>
      </c>
      <c r="D71" s="16" t="s">
        <v>26</v>
      </c>
      <c r="E71" s="15" t="s">
        <v>13</v>
      </c>
      <c r="F71" s="15">
        <v>12</v>
      </c>
      <c r="G71" s="15">
        <v>120</v>
      </c>
      <c r="H71" s="17">
        <v>320</v>
      </c>
      <c r="I71" s="18">
        <v>0.2</v>
      </c>
      <c r="J71" s="17">
        <f t="shared" si="0"/>
        <v>384</v>
      </c>
      <c r="K71" s="19">
        <v>8585002536556</v>
      </c>
      <c r="L71" s="20">
        <v>8606107983417</v>
      </c>
    </row>
    <row r="72" spans="1:12" s="7" customFormat="1" ht="13.5" customHeight="1">
      <c r="A72" s="14" t="s">
        <v>185</v>
      </c>
      <c r="B72" s="14" t="s">
        <v>186</v>
      </c>
      <c r="C72" s="16">
        <v>1</v>
      </c>
      <c r="D72" s="16" t="s">
        <v>26</v>
      </c>
      <c r="E72" s="15" t="s">
        <v>13</v>
      </c>
      <c r="F72" s="15">
        <v>12</v>
      </c>
      <c r="G72" s="15">
        <v>180</v>
      </c>
      <c r="H72" s="17">
        <v>410</v>
      </c>
      <c r="I72" s="18">
        <v>0.2</v>
      </c>
      <c r="J72" s="17">
        <f t="shared" si="0"/>
        <v>492</v>
      </c>
      <c r="K72" s="19">
        <v>4034900024794</v>
      </c>
      <c r="L72" s="20"/>
    </row>
    <row r="73" spans="1:12" s="7" customFormat="1" ht="13.5" customHeight="1">
      <c r="A73" s="14" t="s">
        <v>176</v>
      </c>
      <c r="B73" s="14" t="s">
        <v>177</v>
      </c>
      <c r="C73" s="16">
        <v>0.25</v>
      </c>
      <c r="D73" s="16" t="s">
        <v>6</v>
      </c>
      <c r="E73" s="15" t="s">
        <v>13</v>
      </c>
      <c r="F73" s="15">
        <v>24</v>
      </c>
      <c r="G73" s="15">
        <v>120</v>
      </c>
      <c r="H73" s="17">
        <v>110</v>
      </c>
      <c r="I73" s="18">
        <v>0.2</v>
      </c>
      <c r="J73" s="17">
        <f t="shared" si="0"/>
        <v>132</v>
      </c>
      <c r="K73" s="19">
        <v>3870085020463</v>
      </c>
      <c r="L73" s="20">
        <v>3870085021040</v>
      </c>
    </row>
    <row r="74" spans="1:12" s="7" customFormat="1" ht="13.5" customHeight="1">
      <c r="A74" s="26" t="s">
        <v>178</v>
      </c>
      <c r="B74" s="26" t="s">
        <v>179</v>
      </c>
      <c r="C74" s="27">
        <v>0.075</v>
      </c>
      <c r="D74" s="27" t="s">
        <v>6</v>
      </c>
      <c r="E74" s="28" t="s">
        <v>13</v>
      </c>
      <c r="F74" s="28">
        <v>25</v>
      </c>
      <c r="G74" s="28">
        <v>180</v>
      </c>
      <c r="H74" s="17">
        <v>36</v>
      </c>
      <c r="I74" s="30">
        <v>0.2</v>
      </c>
      <c r="J74" s="29">
        <f t="shared" si="0"/>
        <v>43.2</v>
      </c>
      <c r="K74" s="31">
        <v>4034900020970</v>
      </c>
      <c r="L74" s="32">
        <v>4034900120977</v>
      </c>
    </row>
    <row r="75" spans="1:12" s="7" customFormat="1" ht="13.5" customHeight="1">
      <c r="A75" s="14" t="s">
        <v>140</v>
      </c>
      <c r="B75" s="14" t="s">
        <v>141</v>
      </c>
      <c r="C75" s="16">
        <v>0.2</v>
      </c>
      <c r="D75" s="16" t="s">
        <v>26</v>
      </c>
      <c r="E75" s="15" t="s">
        <v>13</v>
      </c>
      <c r="F75" s="15">
        <v>24</v>
      </c>
      <c r="G75" s="15">
        <v>120</v>
      </c>
      <c r="H75" s="17">
        <v>34</v>
      </c>
      <c r="I75" s="18">
        <v>0.1</v>
      </c>
      <c r="J75" s="17">
        <f t="shared" si="0"/>
        <v>37.4</v>
      </c>
      <c r="K75" s="19">
        <v>3870085010235</v>
      </c>
      <c r="L75" s="20">
        <v>8606107983004</v>
      </c>
    </row>
    <row r="76" spans="1:12" s="7" customFormat="1" ht="13.5" customHeight="1">
      <c r="A76" s="14" t="s">
        <v>152</v>
      </c>
      <c r="B76" s="14" t="s">
        <v>153</v>
      </c>
      <c r="C76" s="16">
        <v>0.125</v>
      </c>
      <c r="D76" s="16" t="s">
        <v>6</v>
      </c>
      <c r="E76" s="15" t="s">
        <v>13</v>
      </c>
      <c r="F76" s="15">
        <v>32</v>
      </c>
      <c r="G76" s="15">
        <v>180</v>
      </c>
      <c r="H76" s="17">
        <v>145</v>
      </c>
      <c r="I76" s="18">
        <v>0.2</v>
      </c>
      <c r="J76" s="17">
        <f t="shared" si="0"/>
        <v>174</v>
      </c>
      <c r="K76" s="19">
        <v>40349824</v>
      </c>
      <c r="L76" s="20">
        <v>4034900100559</v>
      </c>
    </row>
    <row r="77" spans="1:12" s="7" customFormat="1" ht="13.5" customHeight="1">
      <c r="A77" s="14" t="s">
        <v>154</v>
      </c>
      <c r="B77" s="14" t="s">
        <v>155</v>
      </c>
      <c r="C77" s="16">
        <v>0.2</v>
      </c>
      <c r="D77" s="16" t="s">
        <v>6</v>
      </c>
      <c r="E77" s="15" t="s">
        <v>13</v>
      </c>
      <c r="F77" s="15">
        <v>24</v>
      </c>
      <c r="G77" s="15">
        <v>180</v>
      </c>
      <c r="H77" s="17">
        <v>225</v>
      </c>
      <c r="I77" s="18">
        <v>0.2</v>
      </c>
      <c r="J77" s="17">
        <f t="shared" si="0"/>
        <v>270</v>
      </c>
      <c r="K77" s="19">
        <v>40349695</v>
      </c>
      <c r="L77" s="20">
        <v>4034900100696</v>
      </c>
    </row>
    <row r="78" spans="1:12" s="7" customFormat="1" ht="13.5" customHeight="1">
      <c r="A78" s="14" t="s">
        <v>156</v>
      </c>
      <c r="B78" s="14" t="s">
        <v>157</v>
      </c>
      <c r="C78" s="16">
        <v>0.25</v>
      </c>
      <c r="D78" s="16" t="s">
        <v>6</v>
      </c>
      <c r="E78" s="15" t="s">
        <v>13</v>
      </c>
      <c r="F78" s="15">
        <v>40</v>
      </c>
      <c r="G78" s="15">
        <v>180</v>
      </c>
      <c r="H78" s="17">
        <v>280</v>
      </c>
      <c r="I78" s="18">
        <v>0.2</v>
      </c>
      <c r="J78" s="17">
        <f t="shared" si="0"/>
        <v>336</v>
      </c>
      <c r="K78" s="19">
        <v>40349626</v>
      </c>
      <c r="L78" s="20">
        <v>4034900100627</v>
      </c>
    </row>
    <row r="79" spans="1:12" s="7" customFormat="1" ht="13.5" customHeight="1">
      <c r="A79" s="14" t="s">
        <v>158</v>
      </c>
      <c r="B79" s="14" t="s">
        <v>159</v>
      </c>
      <c r="C79" s="16">
        <v>0.25</v>
      </c>
      <c r="D79" s="16" t="s">
        <v>6</v>
      </c>
      <c r="E79" s="15" t="s">
        <v>13</v>
      </c>
      <c r="F79" s="15">
        <v>12</v>
      </c>
      <c r="G79" s="15">
        <v>180</v>
      </c>
      <c r="H79" s="17">
        <v>250</v>
      </c>
      <c r="I79" s="18">
        <v>0.2</v>
      </c>
      <c r="J79" s="17">
        <f t="shared" si="0"/>
        <v>300</v>
      </c>
      <c r="K79" s="19">
        <v>4034900003928</v>
      </c>
      <c r="L79" s="20">
        <v>4034900103925</v>
      </c>
    </row>
    <row r="80" spans="1:12" s="7" customFormat="1" ht="13.5" customHeight="1">
      <c r="A80" s="14" t="s">
        <v>160</v>
      </c>
      <c r="B80" s="14" t="s">
        <v>161</v>
      </c>
      <c r="C80" s="16">
        <v>0.25</v>
      </c>
      <c r="D80" s="16" t="s">
        <v>6</v>
      </c>
      <c r="E80" s="15" t="s">
        <v>13</v>
      </c>
      <c r="F80" s="15">
        <v>12</v>
      </c>
      <c r="G80" s="15">
        <v>180</v>
      </c>
      <c r="H80" s="17">
        <v>250</v>
      </c>
      <c r="I80" s="18">
        <v>0.2</v>
      </c>
      <c r="J80" s="17">
        <f t="shared" si="0"/>
        <v>300</v>
      </c>
      <c r="K80" s="19">
        <v>4034900003935</v>
      </c>
      <c r="L80" s="20">
        <v>4034900103932</v>
      </c>
    </row>
    <row r="81" spans="1:12" s="7" customFormat="1" ht="13.5" customHeight="1">
      <c r="A81" s="14" t="s">
        <v>162</v>
      </c>
      <c r="B81" s="14" t="s">
        <v>163</v>
      </c>
      <c r="C81" s="16">
        <v>0.01</v>
      </c>
      <c r="D81" s="16" t="s">
        <v>6</v>
      </c>
      <c r="E81" s="15" t="s">
        <v>13</v>
      </c>
      <c r="F81" s="15">
        <v>100</v>
      </c>
      <c r="G81" s="15">
        <v>180</v>
      </c>
      <c r="H81" s="17">
        <v>13</v>
      </c>
      <c r="I81" s="18">
        <v>0.2</v>
      </c>
      <c r="J81" s="17">
        <f t="shared" si="0"/>
        <v>15.6</v>
      </c>
      <c r="K81" s="19">
        <v>4034900001580</v>
      </c>
      <c r="L81" s="20">
        <v>4034900001580</v>
      </c>
    </row>
    <row r="82" spans="1:12" s="7" customFormat="1" ht="13.5" customHeight="1">
      <c r="A82" s="14" t="s">
        <v>164</v>
      </c>
      <c r="B82" s="14" t="s">
        <v>165</v>
      </c>
      <c r="C82" s="16">
        <v>0.2</v>
      </c>
      <c r="D82" s="16" t="s">
        <v>26</v>
      </c>
      <c r="E82" s="15" t="s">
        <v>13</v>
      </c>
      <c r="F82" s="15">
        <v>24</v>
      </c>
      <c r="G82" s="15">
        <v>120</v>
      </c>
      <c r="H82" s="17">
        <v>82</v>
      </c>
      <c r="I82" s="18">
        <v>0.2</v>
      </c>
      <c r="J82" s="17">
        <f t="shared" si="0"/>
        <v>98.4</v>
      </c>
      <c r="K82" s="19">
        <v>3870085020449</v>
      </c>
      <c r="L82" s="20">
        <v>3870085021149</v>
      </c>
    </row>
    <row r="83" spans="1:12" s="7" customFormat="1" ht="13.5" customHeight="1">
      <c r="A83" s="14" t="s">
        <v>166</v>
      </c>
      <c r="B83" s="14" t="s">
        <v>167</v>
      </c>
      <c r="C83" s="16">
        <v>0.2</v>
      </c>
      <c r="D83" s="16" t="s">
        <v>26</v>
      </c>
      <c r="E83" s="15" t="s">
        <v>13</v>
      </c>
      <c r="F83" s="15">
        <v>24</v>
      </c>
      <c r="G83" s="15">
        <v>120</v>
      </c>
      <c r="H83" s="17">
        <v>85</v>
      </c>
      <c r="I83" s="18">
        <v>0.2</v>
      </c>
      <c r="J83" s="17">
        <f t="shared" si="0"/>
        <v>102</v>
      </c>
      <c r="K83" s="19">
        <v>3870085020630</v>
      </c>
      <c r="L83" s="20">
        <v>3870085021415</v>
      </c>
    </row>
    <row r="84" spans="1:12" s="7" customFormat="1" ht="13.5" customHeight="1">
      <c r="A84" s="14" t="s">
        <v>142</v>
      </c>
      <c r="B84" s="14" t="s">
        <v>143</v>
      </c>
      <c r="C84" s="16">
        <v>0.2</v>
      </c>
      <c r="D84" s="16" t="s">
        <v>26</v>
      </c>
      <c r="E84" s="15" t="s">
        <v>13</v>
      </c>
      <c r="F84" s="15">
        <v>18</v>
      </c>
      <c r="G84" s="15">
        <v>180</v>
      </c>
      <c r="H84" s="17">
        <v>70</v>
      </c>
      <c r="I84" s="18">
        <v>0.2</v>
      </c>
      <c r="J84" s="17">
        <f t="shared" si="0"/>
        <v>84</v>
      </c>
      <c r="K84" s="19">
        <v>8585002510600</v>
      </c>
      <c r="L84" s="20">
        <v>8606107983370</v>
      </c>
    </row>
    <row r="85" spans="1:12" s="7" customFormat="1" ht="13.5" customHeight="1">
      <c r="A85" s="14" t="s">
        <v>144</v>
      </c>
      <c r="B85" s="14" t="s">
        <v>145</v>
      </c>
      <c r="C85" s="16">
        <v>0.5</v>
      </c>
      <c r="D85" s="16" t="s">
        <v>26</v>
      </c>
      <c r="E85" s="15" t="s">
        <v>13</v>
      </c>
      <c r="F85" s="15">
        <v>12</v>
      </c>
      <c r="G85" s="15">
        <v>180</v>
      </c>
      <c r="H85" s="17">
        <v>150</v>
      </c>
      <c r="I85" s="18">
        <v>0.2</v>
      </c>
      <c r="J85" s="17">
        <f t="shared" si="0"/>
        <v>180</v>
      </c>
      <c r="K85" s="19">
        <v>4034900027757</v>
      </c>
      <c r="L85" s="20">
        <v>8606107983264</v>
      </c>
    </row>
    <row r="86" spans="1:12" s="7" customFormat="1" ht="13.5" customHeight="1">
      <c r="A86" s="14" t="s">
        <v>146</v>
      </c>
      <c r="B86" s="14" t="s">
        <v>147</v>
      </c>
      <c r="C86" s="16">
        <v>1</v>
      </c>
      <c r="D86" s="16" t="s">
        <v>26</v>
      </c>
      <c r="E86" s="15" t="s">
        <v>13</v>
      </c>
      <c r="F86" s="15">
        <v>12</v>
      </c>
      <c r="G86" s="15">
        <v>180</v>
      </c>
      <c r="H86" s="17">
        <v>240</v>
      </c>
      <c r="I86" s="18">
        <v>0.2</v>
      </c>
      <c r="J86" s="17">
        <f t="shared" si="0"/>
        <v>288</v>
      </c>
      <c r="K86" s="19">
        <v>4034900027733</v>
      </c>
      <c r="L86" s="20">
        <v>8606107983363</v>
      </c>
    </row>
    <row r="87" spans="1:12" s="7" customFormat="1" ht="13.5" customHeight="1">
      <c r="A87" s="14" t="s">
        <v>148</v>
      </c>
      <c r="B87" s="14" t="s">
        <v>149</v>
      </c>
      <c r="C87" s="16">
        <v>0.25</v>
      </c>
      <c r="D87" s="16" t="s">
        <v>26</v>
      </c>
      <c r="E87" s="15" t="s">
        <v>13</v>
      </c>
      <c r="F87" s="15">
        <v>12</v>
      </c>
      <c r="G87" s="15">
        <v>180</v>
      </c>
      <c r="H87" s="17">
        <v>135</v>
      </c>
      <c r="I87" s="18">
        <v>0.2</v>
      </c>
      <c r="J87" s="17">
        <f t="shared" si="0"/>
        <v>162</v>
      </c>
      <c r="K87" s="19">
        <v>4034900027788</v>
      </c>
      <c r="L87" s="20">
        <v>4034900127785</v>
      </c>
    </row>
    <row r="88" spans="1:12" s="7" customFormat="1" ht="13.5" customHeight="1">
      <c r="A88" s="14" t="s">
        <v>150</v>
      </c>
      <c r="B88" s="14" t="s">
        <v>151</v>
      </c>
      <c r="C88" s="16">
        <v>0.25</v>
      </c>
      <c r="D88" s="16" t="s">
        <v>6</v>
      </c>
      <c r="E88" s="15" t="s">
        <v>13</v>
      </c>
      <c r="F88" s="15">
        <v>12</v>
      </c>
      <c r="G88" s="15">
        <v>180</v>
      </c>
      <c r="H88" s="17">
        <v>180</v>
      </c>
      <c r="I88" s="18">
        <v>0.2</v>
      </c>
      <c r="J88" s="17">
        <f t="shared" si="0"/>
        <v>216</v>
      </c>
      <c r="K88" s="19">
        <v>8585002595065</v>
      </c>
      <c r="L88" s="20">
        <v>8585002582010</v>
      </c>
    </row>
    <row r="89" spans="1:12" s="1" customFormat="1" ht="13.5" customHeight="1">
      <c r="A89" s="34"/>
      <c r="B89" s="37" t="s">
        <v>117</v>
      </c>
      <c r="C89" s="35"/>
      <c r="D89" s="35"/>
      <c r="E89" s="35"/>
      <c r="F89" s="35"/>
      <c r="G89" s="35"/>
      <c r="H89" s="35"/>
      <c r="I89" s="35"/>
      <c r="J89" s="35"/>
      <c r="K89" s="35"/>
      <c r="L89" s="36"/>
    </row>
    <row r="90" spans="1:12" s="1" customFormat="1" ht="13.5" customHeight="1">
      <c r="A90" s="12" t="s">
        <v>113</v>
      </c>
      <c r="B90" s="12" t="s">
        <v>114</v>
      </c>
      <c r="C90" s="21">
        <v>1</v>
      </c>
      <c r="D90" s="21" t="s">
        <v>26</v>
      </c>
      <c r="E90" s="13" t="s">
        <v>13</v>
      </c>
      <c r="F90" s="13">
        <v>12</v>
      </c>
      <c r="G90" s="13">
        <v>45</v>
      </c>
      <c r="H90" s="17">
        <v>80</v>
      </c>
      <c r="I90" s="23">
        <v>0.1</v>
      </c>
      <c r="J90" s="22">
        <f t="shared" si="0"/>
        <v>88</v>
      </c>
      <c r="K90" s="24">
        <v>8606106964172</v>
      </c>
      <c r="L90" s="25">
        <v>8606106964226</v>
      </c>
    </row>
    <row r="91" spans="1:12" s="1" customFormat="1" ht="13.5" customHeight="1">
      <c r="A91" s="12" t="s">
        <v>115</v>
      </c>
      <c r="B91" s="12" t="s">
        <v>116</v>
      </c>
      <c r="C91" s="21">
        <v>1</v>
      </c>
      <c r="D91" s="21" t="s">
        <v>26</v>
      </c>
      <c r="E91" s="13" t="s">
        <v>13</v>
      </c>
      <c r="F91" s="13">
        <v>12</v>
      </c>
      <c r="G91" s="13">
        <v>45</v>
      </c>
      <c r="H91" s="17">
        <v>79.5</v>
      </c>
      <c r="I91" s="23">
        <v>0.1</v>
      </c>
      <c r="J91" s="22">
        <f t="shared" si="0"/>
        <v>87.45</v>
      </c>
      <c r="K91" s="24">
        <v>8606106964509</v>
      </c>
      <c r="L91" s="25">
        <v>8606106964516</v>
      </c>
    </row>
    <row r="92" spans="1:12" s="1" customFormat="1" ht="13.5" customHeight="1">
      <c r="A92" s="12" t="s">
        <v>118</v>
      </c>
      <c r="B92" s="12" t="s">
        <v>119</v>
      </c>
      <c r="C92" s="21">
        <v>1</v>
      </c>
      <c r="D92" s="21" t="s">
        <v>26</v>
      </c>
      <c r="E92" s="13" t="s">
        <v>13</v>
      </c>
      <c r="F92" s="13">
        <v>12</v>
      </c>
      <c r="G92" s="13">
        <v>150</v>
      </c>
      <c r="H92" s="17">
        <v>93</v>
      </c>
      <c r="I92" s="23">
        <v>0.1</v>
      </c>
      <c r="J92" s="22">
        <f>H92+(H92*I92)</f>
        <v>102.3</v>
      </c>
      <c r="K92" s="24">
        <v>8600101752901</v>
      </c>
      <c r="L92" s="25">
        <v>8600101752291</v>
      </c>
    </row>
    <row r="93" spans="1:12" s="1" customFormat="1" ht="13.5" customHeight="1">
      <c r="A93" s="12" t="s">
        <v>120</v>
      </c>
      <c r="B93" s="12" t="s">
        <v>121</v>
      </c>
      <c r="C93" s="21">
        <v>1</v>
      </c>
      <c r="D93" s="21" t="s">
        <v>26</v>
      </c>
      <c r="E93" s="13" t="s">
        <v>13</v>
      </c>
      <c r="F93" s="13">
        <v>12</v>
      </c>
      <c r="G93" s="13">
        <v>150</v>
      </c>
      <c r="H93" s="17">
        <v>94</v>
      </c>
      <c r="I93" s="23">
        <v>0.1</v>
      </c>
      <c r="J93" s="22">
        <f t="shared" si="0"/>
        <v>103.4</v>
      </c>
      <c r="K93" s="24">
        <v>8600101752895</v>
      </c>
      <c r="L93" s="25">
        <v>8600101752284</v>
      </c>
    </row>
    <row r="94" spans="1:12" s="1" customFormat="1" ht="13.5" customHeight="1">
      <c r="A94" s="12" t="s">
        <v>122</v>
      </c>
      <c r="B94" s="12" t="s">
        <v>123</v>
      </c>
      <c r="C94" s="21">
        <v>0.5</v>
      </c>
      <c r="D94" s="21" t="s">
        <v>26</v>
      </c>
      <c r="E94" s="13" t="s">
        <v>13</v>
      </c>
      <c r="F94" s="13">
        <v>12</v>
      </c>
      <c r="G94" s="13">
        <v>150</v>
      </c>
      <c r="H94" s="17">
        <v>53.75</v>
      </c>
      <c r="I94" s="23">
        <v>0.1</v>
      </c>
      <c r="J94" s="22">
        <f t="shared" si="0"/>
        <v>59.125</v>
      </c>
      <c r="K94" s="24">
        <v>8600101752215</v>
      </c>
      <c r="L94" s="25">
        <v>8600101752314</v>
      </c>
    </row>
    <row r="95" spans="1:12" s="1" customFormat="1" ht="13.5" customHeight="1">
      <c r="A95" s="12" t="s">
        <v>124</v>
      </c>
      <c r="B95" s="12" t="s">
        <v>125</v>
      </c>
      <c r="C95" s="21">
        <v>1</v>
      </c>
      <c r="D95" s="21" t="s">
        <v>26</v>
      </c>
      <c r="E95" s="13" t="s">
        <v>13</v>
      </c>
      <c r="F95" s="13">
        <v>12</v>
      </c>
      <c r="G95" s="13">
        <v>150</v>
      </c>
      <c r="H95" s="17">
        <v>94.5</v>
      </c>
      <c r="I95" s="23">
        <v>0.1</v>
      </c>
      <c r="J95" s="22">
        <f t="shared" si="0"/>
        <v>103.95</v>
      </c>
      <c r="K95" s="24">
        <v>8600101752888</v>
      </c>
      <c r="L95" s="25">
        <v>8600101752277</v>
      </c>
    </row>
    <row r="96" spans="1:12" s="1" customFormat="1" ht="13.5" customHeight="1">
      <c r="A96" s="12" t="s">
        <v>126</v>
      </c>
      <c r="B96" s="12" t="s">
        <v>127</v>
      </c>
      <c r="C96" s="21">
        <v>1</v>
      </c>
      <c r="D96" s="21" t="s">
        <v>26</v>
      </c>
      <c r="E96" s="13" t="s">
        <v>13</v>
      </c>
      <c r="F96" s="13">
        <v>12</v>
      </c>
      <c r="G96" s="13">
        <v>150</v>
      </c>
      <c r="H96" s="17">
        <v>85.5</v>
      </c>
      <c r="I96" s="23">
        <v>0.1</v>
      </c>
      <c r="J96" s="22">
        <f>H96+(H96*I96)</f>
        <v>94.05</v>
      </c>
      <c r="K96" s="24">
        <v>8600101752369</v>
      </c>
      <c r="L96" s="25">
        <v>8600101752475</v>
      </c>
    </row>
    <row r="97" spans="1:12" s="1" customFormat="1" ht="13.5" customHeight="1">
      <c r="A97" s="12" t="s">
        <v>128</v>
      </c>
      <c r="B97" s="12" t="s">
        <v>129</v>
      </c>
      <c r="C97" s="21">
        <v>1</v>
      </c>
      <c r="D97" s="21" t="s">
        <v>26</v>
      </c>
      <c r="E97" s="13" t="s">
        <v>13</v>
      </c>
      <c r="F97" s="13">
        <v>12</v>
      </c>
      <c r="G97" s="13">
        <v>150</v>
      </c>
      <c r="H97" s="17">
        <v>94.5</v>
      </c>
      <c r="I97" s="23">
        <v>0.1</v>
      </c>
      <c r="J97" s="22">
        <f t="shared" si="0"/>
        <v>103.95</v>
      </c>
      <c r="K97" s="24">
        <v>8600101752079</v>
      </c>
      <c r="L97" s="25">
        <v>8600101752260</v>
      </c>
    </row>
    <row r="98" spans="1:12" s="1" customFormat="1" ht="13.5" customHeight="1">
      <c r="A98" s="12" t="s">
        <v>130</v>
      </c>
      <c r="B98" s="12" t="s">
        <v>131</v>
      </c>
      <c r="C98" s="21">
        <v>1</v>
      </c>
      <c r="D98" s="21" t="s">
        <v>26</v>
      </c>
      <c r="E98" s="13" t="s">
        <v>13</v>
      </c>
      <c r="F98" s="13">
        <v>12</v>
      </c>
      <c r="G98" s="13">
        <v>150</v>
      </c>
      <c r="H98" s="17">
        <v>97.4</v>
      </c>
      <c r="I98" s="23">
        <v>0.1</v>
      </c>
      <c r="J98" s="22">
        <f t="shared" si="0"/>
        <v>107.14000000000001</v>
      </c>
      <c r="K98" s="24">
        <v>8606106964189</v>
      </c>
      <c r="L98" s="25">
        <v>8606106964202</v>
      </c>
    </row>
    <row r="99" spans="1:12" s="1" customFormat="1" ht="13.5" customHeight="1">
      <c r="A99" s="12" t="s">
        <v>132</v>
      </c>
      <c r="B99" s="12" t="s">
        <v>133</v>
      </c>
      <c r="C99" s="21">
        <v>0.5</v>
      </c>
      <c r="D99" s="21" t="s">
        <v>26</v>
      </c>
      <c r="E99" s="13" t="s">
        <v>13</v>
      </c>
      <c r="F99" s="13">
        <v>12</v>
      </c>
      <c r="G99" s="13">
        <v>140</v>
      </c>
      <c r="H99" s="17">
        <v>61</v>
      </c>
      <c r="I99" s="23">
        <v>0.1</v>
      </c>
      <c r="J99" s="22">
        <f>H99+(H99*I99)</f>
        <v>67.1</v>
      </c>
      <c r="K99" s="24">
        <v>8600101752512</v>
      </c>
      <c r="L99" s="25">
        <v>8600101752468</v>
      </c>
    </row>
    <row r="100" spans="1:12" s="1" customFormat="1" ht="13.5" customHeight="1">
      <c r="A100" s="12" t="s">
        <v>134</v>
      </c>
      <c r="B100" s="12" t="s">
        <v>135</v>
      </c>
      <c r="C100" s="21">
        <v>1</v>
      </c>
      <c r="D100" s="21" t="s">
        <v>26</v>
      </c>
      <c r="E100" s="13" t="s">
        <v>13</v>
      </c>
      <c r="F100" s="13">
        <v>12</v>
      </c>
      <c r="G100" s="13">
        <v>140</v>
      </c>
      <c r="H100" s="17">
        <v>112</v>
      </c>
      <c r="I100" s="23">
        <v>0.1</v>
      </c>
      <c r="J100" s="22">
        <f>H100+(H100*I100)</f>
        <v>123.2</v>
      </c>
      <c r="K100" s="24">
        <v>8600101752499</v>
      </c>
      <c r="L100" s="25">
        <v>8600101752871</v>
      </c>
    </row>
    <row r="101" spans="1:12" s="1" customFormat="1" ht="13.5" customHeight="1">
      <c r="A101" s="12" t="s">
        <v>136</v>
      </c>
      <c r="B101" s="12" t="s">
        <v>137</v>
      </c>
      <c r="C101" s="21">
        <v>0.5</v>
      </c>
      <c r="D101" s="21" t="s">
        <v>26</v>
      </c>
      <c r="E101" s="13" t="s">
        <v>13</v>
      </c>
      <c r="F101" s="13">
        <v>12</v>
      </c>
      <c r="G101" s="13">
        <v>120</v>
      </c>
      <c r="H101" s="17">
        <v>67.5</v>
      </c>
      <c r="I101" s="23">
        <v>0.1</v>
      </c>
      <c r="J101" s="22">
        <f>H101+(H101*I101)</f>
        <v>74.25</v>
      </c>
      <c r="K101" s="24">
        <v>8606106964462</v>
      </c>
      <c r="L101" s="25">
        <v>8606106964479</v>
      </c>
    </row>
    <row r="102" spans="1:12" s="1" customFormat="1" ht="13.5" customHeight="1">
      <c r="A102" s="12" t="s">
        <v>138</v>
      </c>
      <c r="B102" s="12" t="s">
        <v>139</v>
      </c>
      <c r="C102" s="21">
        <v>1</v>
      </c>
      <c r="D102" s="21" t="s">
        <v>26</v>
      </c>
      <c r="E102" s="13" t="s">
        <v>13</v>
      </c>
      <c r="F102" s="13">
        <v>12</v>
      </c>
      <c r="G102" s="13">
        <v>120</v>
      </c>
      <c r="H102" s="17">
        <v>123.5</v>
      </c>
      <c r="I102" s="23">
        <v>0.1</v>
      </c>
      <c r="J102" s="22">
        <f>H102+(H102*I102)</f>
        <v>135.85</v>
      </c>
      <c r="K102" s="24">
        <v>8606106964486</v>
      </c>
      <c r="L102" s="25">
        <v>8606106964493</v>
      </c>
    </row>
  </sheetData>
  <sheetProtection/>
  <mergeCells count="12">
    <mergeCell ref="I3:I4"/>
    <mergeCell ref="J3:J4"/>
    <mergeCell ref="K3:K4"/>
    <mergeCell ref="L3:L4"/>
    <mergeCell ref="C4:D4"/>
    <mergeCell ref="A2:L2"/>
    <mergeCell ref="A1:L1"/>
    <mergeCell ref="A3:A4"/>
    <mergeCell ref="B3:B4"/>
    <mergeCell ref="C3:F3"/>
    <mergeCell ref="G3:G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BB1C3"/>
    <pageSetUpPr fitToPage="1"/>
  </sheetPr>
  <dimension ref="A1:Q17"/>
  <sheetViews>
    <sheetView showGridLines="0" view="pageBreakPreview" zoomScaleSheetLayoutView="100" zoomScalePageLayoutView="0" workbookViewId="0" topLeftCell="A1">
      <pane xSplit="1" ySplit="4" topLeftCell="B5" activePane="bottomRight" state="frozen"/>
      <selection pane="topLeft" activeCell="A19" sqref="A19:I19"/>
      <selection pane="topRight" activeCell="A19" sqref="A19:I19"/>
      <selection pane="bottomLeft" activeCell="A19" sqref="A19:I19"/>
      <selection pane="bottomRight" activeCell="B6" sqref="B6"/>
    </sheetView>
  </sheetViews>
  <sheetFormatPr defaultColWidth="9.140625" defaultRowHeight="15"/>
  <cols>
    <col min="1" max="1" width="9.421875" style="0" customWidth="1"/>
    <col min="2" max="2" width="31.421875" style="0" customWidth="1"/>
    <col min="3" max="3" width="5.8515625" style="0" customWidth="1"/>
    <col min="4" max="5" width="3.8515625" style="8" customWidth="1"/>
    <col min="6" max="6" width="6.7109375" style="9" customWidth="1"/>
    <col min="7" max="7" width="6.57421875" style="0" customWidth="1"/>
    <col min="8" max="8" width="6.57421875" style="9" customWidth="1"/>
    <col min="9" max="9" width="10.421875" style="9" customWidth="1"/>
    <col min="10" max="10" width="12.140625" style="10" bestFit="1" customWidth="1"/>
    <col min="11" max="11" width="12.140625" style="11" bestFit="1" customWidth="1"/>
  </cols>
  <sheetData>
    <row r="1" spans="1:11" ht="73.5" customHeight="1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7"/>
    </row>
    <row r="2" spans="1:11" ht="15">
      <c r="A2" s="102" t="s">
        <v>417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16.5" customHeight="1" thickBot="1">
      <c r="A3" s="124" t="s">
        <v>7</v>
      </c>
      <c r="B3" s="124" t="s">
        <v>0</v>
      </c>
      <c r="C3" s="125" t="s">
        <v>1</v>
      </c>
      <c r="D3" s="126"/>
      <c r="E3" s="127"/>
      <c r="F3" s="116" t="s">
        <v>418</v>
      </c>
      <c r="G3" s="128" t="s">
        <v>2</v>
      </c>
      <c r="H3" s="116" t="s">
        <v>419</v>
      </c>
      <c r="I3" s="116" t="s">
        <v>420</v>
      </c>
      <c r="J3" s="118" t="s">
        <v>421</v>
      </c>
      <c r="K3" s="118" t="s">
        <v>422</v>
      </c>
    </row>
    <row r="4" spans="1:11" ht="34.5" customHeight="1" thickBot="1">
      <c r="A4" s="110"/>
      <c r="B4" s="110"/>
      <c r="C4" s="33" t="s">
        <v>423</v>
      </c>
      <c r="D4" s="33" t="s">
        <v>3</v>
      </c>
      <c r="E4" s="33" t="s">
        <v>4</v>
      </c>
      <c r="F4" s="117"/>
      <c r="G4" s="129"/>
      <c r="H4" s="117"/>
      <c r="I4" s="117"/>
      <c r="J4" s="119"/>
      <c r="K4" s="119"/>
    </row>
    <row r="5" spans="1:11" s="1" customFormat="1" ht="12.75">
      <c r="A5" s="34">
        <v>301</v>
      </c>
      <c r="B5" s="120" t="s">
        <v>424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s="1" customFormat="1" ht="12.75">
      <c r="A6" s="60" t="s">
        <v>425</v>
      </c>
      <c r="B6" s="61" t="s">
        <v>426</v>
      </c>
      <c r="C6" s="62">
        <v>250</v>
      </c>
      <c r="D6" s="63" t="s">
        <v>427</v>
      </c>
      <c r="E6" s="63">
        <v>40</v>
      </c>
      <c r="F6" s="64">
        <v>75.26</v>
      </c>
      <c r="G6" s="65">
        <v>0.2</v>
      </c>
      <c r="H6" s="66">
        <f>F6*1.2</f>
        <v>90.312</v>
      </c>
      <c r="I6" s="66">
        <v>108.99</v>
      </c>
      <c r="J6" s="67" t="s">
        <v>428</v>
      </c>
      <c r="K6" s="67" t="s">
        <v>429</v>
      </c>
    </row>
    <row r="7" spans="1:11" s="1" customFormat="1" ht="12.75">
      <c r="A7" s="60" t="s">
        <v>430</v>
      </c>
      <c r="B7" s="60" t="s">
        <v>431</v>
      </c>
      <c r="C7" s="62">
        <v>250</v>
      </c>
      <c r="D7" s="63" t="s">
        <v>427</v>
      </c>
      <c r="E7" s="63">
        <v>45</v>
      </c>
      <c r="F7" s="64">
        <v>82.17</v>
      </c>
      <c r="G7" s="65">
        <v>0.2</v>
      </c>
      <c r="H7" s="66">
        <f>F7*1.2</f>
        <v>98.604</v>
      </c>
      <c r="I7" s="66">
        <v>119.99</v>
      </c>
      <c r="J7" s="67" t="s">
        <v>432</v>
      </c>
      <c r="K7" s="67" t="s">
        <v>433</v>
      </c>
    </row>
    <row r="8" spans="1:11" s="1" customFormat="1" ht="12.75">
      <c r="A8" s="60" t="s">
        <v>434</v>
      </c>
      <c r="B8" s="60" t="s">
        <v>435</v>
      </c>
      <c r="C8" s="62">
        <v>400</v>
      </c>
      <c r="D8" s="63" t="s">
        <v>427</v>
      </c>
      <c r="E8" s="63">
        <v>24</v>
      </c>
      <c r="F8" s="64">
        <v>116.55</v>
      </c>
      <c r="G8" s="65">
        <v>0.2</v>
      </c>
      <c r="H8" s="66">
        <f>F8*1.2</f>
        <v>139.85999999999999</v>
      </c>
      <c r="I8" s="66">
        <v>167.99</v>
      </c>
      <c r="J8" s="67" t="s">
        <v>436</v>
      </c>
      <c r="K8" s="67" t="s">
        <v>437</v>
      </c>
    </row>
    <row r="9" spans="1:11" s="1" customFormat="1" ht="12.75">
      <c r="A9" s="34">
        <v>302</v>
      </c>
      <c r="B9" s="122" t="s">
        <v>438</v>
      </c>
      <c r="C9" s="123"/>
      <c r="D9" s="123"/>
      <c r="E9" s="123"/>
      <c r="F9" s="123"/>
      <c r="G9" s="123"/>
      <c r="H9" s="123"/>
      <c r="I9" s="123"/>
      <c r="J9" s="123"/>
      <c r="K9" s="123"/>
    </row>
    <row r="10" spans="1:17" s="1" customFormat="1" ht="12.75">
      <c r="A10" s="60" t="s">
        <v>439</v>
      </c>
      <c r="B10" s="60" t="s">
        <v>440</v>
      </c>
      <c r="C10" s="62">
        <v>250</v>
      </c>
      <c r="D10" s="63" t="s">
        <v>427</v>
      </c>
      <c r="E10" s="63">
        <v>40</v>
      </c>
      <c r="F10" s="64">
        <v>48.51</v>
      </c>
      <c r="G10" s="65">
        <v>0.2</v>
      </c>
      <c r="H10" s="66">
        <f>F10*1.2</f>
        <v>58.211999999999996</v>
      </c>
      <c r="I10" s="66">
        <v>69.99</v>
      </c>
      <c r="J10" s="67" t="s">
        <v>441</v>
      </c>
      <c r="K10" s="67" t="s">
        <v>442</v>
      </c>
      <c r="Q10" s="7"/>
    </row>
    <row r="11" spans="1:13" s="1" customFormat="1" ht="12.75">
      <c r="A11" s="60" t="s">
        <v>443</v>
      </c>
      <c r="B11" s="60" t="s">
        <v>444</v>
      </c>
      <c r="C11" s="62">
        <v>500</v>
      </c>
      <c r="D11" s="63" t="s">
        <v>427</v>
      </c>
      <c r="E11" s="63">
        <v>24</v>
      </c>
      <c r="F11" s="64">
        <v>83.59</v>
      </c>
      <c r="G11" s="65">
        <v>0.2</v>
      </c>
      <c r="H11" s="66">
        <f>F11*1.2</f>
        <v>100.308</v>
      </c>
      <c r="I11" s="66">
        <v>119.99</v>
      </c>
      <c r="J11" s="67" t="s">
        <v>445</v>
      </c>
      <c r="K11" s="67" t="s">
        <v>446</v>
      </c>
      <c r="M11" s="7"/>
    </row>
    <row r="12" spans="1:11" s="1" customFormat="1" ht="12.75">
      <c r="A12" s="34">
        <v>303</v>
      </c>
      <c r="B12" s="122" t="s">
        <v>447</v>
      </c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s="1" customFormat="1" ht="12.75">
      <c r="A13" s="60" t="s">
        <v>448</v>
      </c>
      <c r="B13" s="60" t="s">
        <v>449</v>
      </c>
      <c r="C13" s="62">
        <v>250</v>
      </c>
      <c r="D13" s="63" t="s">
        <v>427</v>
      </c>
      <c r="E13" s="63">
        <v>24</v>
      </c>
      <c r="F13" s="64">
        <v>102.79</v>
      </c>
      <c r="G13" s="65">
        <v>0.2</v>
      </c>
      <c r="H13" s="66">
        <f>F13*1.2</f>
        <v>123.348</v>
      </c>
      <c r="I13" s="66">
        <v>147.99</v>
      </c>
      <c r="J13" s="67" t="s">
        <v>450</v>
      </c>
      <c r="K13" s="67" t="s">
        <v>451</v>
      </c>
    </row>
    <row r="14" spans="1:2" ht="15">
      <c r="A14" s="68"/>
      <c r="B14" s="69"/>
    </row>
    <row r="15" spans="1:2" ht="15">
      <c r="A15" s="70"/>
      <c r="B15" s="71"/>
    </row>
    <row r="16" spans="1:2" ht="15">
      <c r="A16" s="70"/>
      <c r="B16" s="71"/>
    </row>
    <row r="17" spans="1:2" ht="15">
      <c r="A17" s="70"/>
      <c r="B17" s="70"/>
    </row>
  </sheetData>
  <sheetProtection/>
  <mergeCells count="14">
    <mergeCell ref="A1:K1"/>
    <mergeCell ref="A2:K2"/>
    <mergeCell ref="A3:A4"/>
    <mergeCell ref="B3:B4"/>
    <mergeCell ref="C3:E3"/>
    <mergeCell ref="F3:F4"/>
    <mergeCell ref="G3:G4"/>
    <mergeCell ref="H3:H4"/>
    <mergeCell ref="I3:I4"/>
    <mergeCell ref="J3:J4"/>
    <mergeCell ref="K3:K4"/>
    <mergeCell ref="B5:K5"/>
    <mergeCell ref="B9:K9"/>
    <mergeCell ref="B12:K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2"/>
  <headerFooter>
    <oddFooter>&amp;L&amp;"Arial,Regular"&amp;6jed.mere - osnovna jedinica mere
jed.mere/kom - osnovna jed.mere po komadu
kom/pak - komada u pakovanju (kartonu)
kom/plt - komada na paleti&amp;C&amp;P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BB1C3"/>
    <pageSetUpPr fitToPage="1"/>
  </sheetPr>
  <dimension ref="A1:U126"/>
  <sheetViews>
    <sheetView showGridLines="0" tabSelected="1" view="pageBreakPreview" zoomScaleNormal="9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9.421875" style="0" customWidth="1"/>
    <col min="2" max="2" width="35.28125" style="0" bestFit="1" customWidth="1"/>
    <col min="3" max="3" width="4.8515625" style="0" customWidth="1"/>
    <col min="4" max="4" width="8.57421875" style="0" customWidth="1"/>
    <col min="5" max="5" width="7.421875" style="8" customWidth="1"/>
    <col min="6" max="6" width="7.7109375" style="8" customWidth="1"/>
    <col min="7" max="7" width="7.8515625" style="8" customWidth="1"/>
    <col min="8" max="8" width="7.7109375" style="9" customWidth="1"/>
    <col min="9" max="9" width="7.8515625" style="0" customWidth="1"/>
    <col min="10" max="10" width="7.00390625" style="9" customWidth="1"/>
    <col min="11" max="11" width="8.28125" style="10" customWidth="1"/>
    <col min="12" max="12" width="8.00390625" style="11" customWidth="1"/>
    <col min="13" max="14" width="12.140625" style="0" customWidth="1"/>
    <col min="15" max="15" width="13.00390625" style="0" customWidth="1"/>
    <col min="16" max="16" width="9.140625" style="91" customWidth="1"/>
    <col min="17" max="21" width="9.140625" style="9" customWidth="1"/>
  </cols>
  <sheetData>
    <row r="1" spans="1:15" ht="77.25" customHeight="1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23.25" customHeight="1">
      <c r="A2" s="102" t="s">
        <v>503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21" s="1" customFormat="1" ht="18" customHeight="1" thickBot="1">
      <c r="A3" s="148" t="s">
        <v>181</v>
      </c>
      <c r="B3" s="133" t="s">
        <v>0</v>
      </c>
      <c r="C3" s="52"/>
      <c r="D3" s="112" t="s">
        <v>413</v>
      </c>
      <c r="E3" s="112" t="s">
        <v>416</v>
      </c>
      <c r="F3" s="112" t="s">
        <v>414</v>
      </c>
      <c r="G3" s="134" t="s">
        <v>415</v>
      </c>
      <c r="H3" s="136" t="s">
        <v>195</v>
      </c>
      <c r="I3" s="137"/>
      <c r="J3" s="138" t="s">
        <v>195</v>
      </c>
      <c r="K3" s="138"/>
      <c r="L3" s="139" t="s">
        <v>5</v>
      </c>
      <c r="M3" s="140"/>
      <c r="N3" s="140"/>
      <c r="O3" s="140"/>
      <c r="P3" s="92"/>
      <c r="Q3" s="93"/>
      <c r="R3" s="93"/>
      <c r="S3" s="93"/>
      <c r="T3" s="93"/>
      <c r="U3" s="93"/>
    </row>
    <row r="4" spans="1:21" s="7" customFormat="1" ht="23.25" customHeight="1" thickBot="1">
      <c r="A4" s="148"/>
      <c r="B4" s="133"/>
      <c r="C4" s="51"/>
      <c r="D4" s="113"/>
      <c r="E4" s="113"/>
      <c r="F4" s="113"/>
      <c r="G4" s="135"/>
      <c r="H4" s="88" t="s">
        <v>196</v>
      </c>
      <c r="I4" s="59" t="s">
        <v>197</v>
      </c>
      <c r="J4" s="54" t="s">
        <v>196</v>
      </c>
      <c r="K4" s="89" t="s">
        <v>197</v>
      </c>
      <c r="L4" s="141" t="s">
        <v>198</v>
      </c>
      <c r="M4" s="142"/>
      <c r="N4" s="143"/>
      <c r="O4" s="85" t="s">
        <v>199</v>
      </c>
      <c r="P4" s="92"/>
      <c r="Q4" s="94"/>
      <c r="R4" s="94"/>
      <c r="S4" s="94"/>
      <c r="T4" s="94"/>
      <c r="U4" s="94"/>
    </row>
    <row r="5" spans="1:21" s="7" customFormat="1" ht="13.5" customHeight="1" thickBot="1">
      <c r="A5" s="108"/>
      <c r="B5" s="125"/>
      <c r="C5" s="58" t="s">
        <v>200</v>
      </c>
      <c r="D5" s="55" t="s">
        <v>201</v>
      </c>
      <c r="E5" s="55" t="s">
        <v>202</v>
      </c>
      <c r="F5" s="56" t="s">
        <v>6</v>
      </c>
      <c r="G5" s="57" t="s">
        <v>6</v>
      </c>
      <c r="H5" s="144" t="s">
        <v>203</v>
      </c>
      <c r="I5" s="145"/>
      <c r="J5" s="146" t="s">
        <v>204</v>
      </c>
      <c r="K5" s="147"/>
      <c r="L5" s="86" t="s">
        <v>205</v>
      </c>
      <c r="M5" s="86" t="s">
        <v>206</v>
      </c>
      <c r="N5" s="90"/>
      <c r="O5" s="87" t="s">
        <v>207</v>
      </c>
      <c r="P5" s="92"/>
      <c r="Q5" s="94"/>
      <c r="R5" s="94"/>
      <c r="S5" s="94"/>
      <c r="T5" s="94"/>
      <c r="U5" s="94"/>
    </row>
    <row r="6" spans="1:21" s="7" customFormat="1" ht="14.25" customHeight="1">
      <c r="A6" s="149" t="s">
        <v>460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92"/>
      <c r="Q6" s="95"/>
      <c r="R6" s="94"/>
      <c r="S6" s="94"/>
      <c r="T6" s="94"/>
      <c r="U6" s="94"/>
    </row>
    <row r="7" spans="1:21" s="7" customFormat="1" ht="14.25" customHeight="1">
      <c r="A7" s="2" t="s">
        <v>293</v>
      </c>
      <c r="B7" s="4" t="s">
        <v>294</v>
      </c>
      <c r="C7" s="2" t="s">
        <v>202</v>
      </c>
      <c r="D7" s="2" t="s">
        <v>291</v>
      </c>
      <c r="E7" s="5">
        <v>15</v>
      </c>
      <c r="F7" s="39">
        <v>0.25</v>
      </c>
      <c r="G7" s="43">
        <v>3.75</v>
      </c>
      <c r="H7" s="41">
        <v>283.25</v>
      </c>
      <c r="I7" s="41">
        <v>339.9</v>
      </c>
      <c r="J7" s="42">
        <v>1133</v>
      </c>
      <c r="K7" s="42">
        <v>1359.6</v>
      </c>
      <c r="L7" s="5"/>
      <c r="M7" s="6">
        <v>8600084007265</v>
      </c>
      <c r="N7" s="6"/>
      <c r="O7" s="6">
        <v>98600084020618</v>
      </c>
      <c r="P7" s="92"/>
      <c r="Q7" s="94"/>
      <c r="R7" s="94"/>
      <c r="S7" s="94"/>
      <c r="T7" s="94"/>
      <c r="U7" s="94"/>
    </row>
    <row r="8" spans="1:21" s="7" customFormat="1" ht="14.25" customHeight="1">
      <c r="A8" s="2" t="s">
        <v>297</v>
      </c>
      <c r="B8" s="4" t="s">
        <v>298</v>
      </c>
      <c r="C8" s="2" t="s">
        <v>202</v>
      </c>
      <c r="D8" s="2" t="s">
        <v>291</v>
      </c>
      <c r="E8" s="5">
        <v>15</v>
      </c>
      <c r="F8" s="39">
        <v>0.3</v>
      </c>
      <c r="G8" s="43">
        <v>4.5</v>
      </c>
      <c r="H8" s="41">
        <v>285</v>
      </c>
      <c r="I8" s="41">
        <v>342</v>
      </c>
      <c r="J8" s="42">
        <v>950</v>
      </c>
      <c r="K8" s="42">
        <v>1140</v>
      </c>
      <c r="L8" s="5"/>
      <c r="M8" s="6">
        <v>8600084006442</v>
      </c>
      <c r="N8" s="6"/>
      <c r="O8" s="6">
        <v>98600084029963</v>
      </c>
      <c r="P8" s="92"/>
      <c r="Q8" s="94"/>
      <c r="R8" s="94"/>
      <c r="S8" s="94"/>
      <c r="T8" s="94"/>
      <c r="U8" s="94"/>
    </row>
    <row r="9" spans="1:21" s="7" customFormat="1" ht="14.25" customHeight="1">
      <c r="A9" s="2" t="s">
        <v>301</v>
      </c>
      <c r="B9" s="44" t="s">
        <v>302</v>
      </c>
      <c r="C9" s="2" t="s">
        <v>202</v>
      </c>
      <c r="D9" s="2" t="s">
        <v>291</v>
      </c>
      <c r="E9" s="5">
        <v>15</v>
      </c>
      <c r="F9" s="39">
        <v>0.3</v>
      </c>
      <c r="G9" s="43">
        <v>4.5</v>
      </c>
      <c r="H9" s="41">
        <v>309.9</v>
      </c>
      <c r="I9" s="41">
        <v>371.87999999999994</v>
      </c>
      <c r="J9" s="42">
        <v>1033</v>
      </c>
      <c r="K9" s="42">
        <v>1239.6</v>
      </c>
      <c r="L9" s="5"/>
      <c r="M9" s="6">
        <v>8600084007234</v>
      </c>
      <c r="N9" s="3"/>
      <c r="O9" s="6">
        <v>98600084029703</v>
      </c>
      <c r="P9" s="92"/>
      <c r="Q9" s="94"/>
      <c r="R9" s="94"/>
      <c r="S9" s="94"/>
      <c r="T9" s="94"/>
      <c r="U9" s="94"/>
    </row>
    <row r="10" spans="1:21" s="7" customFormat="1" ht="14.25" customHeight="1">
      <c r="A10" s="2" t="s">
        <v>305</v>
      </c>
      <c r="B10" s="44" t="s">
        <v>306</v>
      </c>
      <c r="C10" s="2" t="s">
        <v>202</v>
      </c>
      <c r="D10" s="2" t="s">
        <v>291</v>
      </c>
      <c r="E10" s="5">
        <v>10</v>
      </c>
      <c r="F10" s="39">
        <v>0.3</v>
      </c>
      <c r="G10" s="43">
        <v>3</v>
      </c>
      <c r="H10" s="41">
        <v>309.9</v>
      </c>
      <c r="I10" s="41">
        <v>371.87999999999994</v>
      </c>
      <c r="J10" s="42">
        <v>1033</v>
      </c>
      <c r="K10" s="42">
        <v>1239.6</v>
      </c>
      <c r="L10" s="5"/>
      <c r="M10" s="6">
        <v>8600084007241</v>
      </c>
      <c r="N10" s="3"/>
      <c r="O10" s="6">
        <v>98600084029710</v>
      </c>
      <c r="P10" s="92"/>
      <c r="Q10" s="94"/>
      <c r="R10" s="94"/>
      <c r="S10" s="94"/>
      <c r="T10" s="94"/>
      <c r="U10" s="94"/>
    </row>
    <row r="11" spans="1:21" s="7" customFormat="1" ht="14.25" customHeight="1">
      <c r="A11" s="149" t="s">
        <v>461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92"/>
      <c r="Q11" s="94"/>
      <c r="R11" s="94"/>
      <c r="S11" s="94"/>
      <c r="T11" s="94"/>
      <c r="U11" s="94"/>
    </row>
    <row r="12" spans="1:21" s="7" customFormat="1" ht="14.25" customHeight="1">
      <c r="A12" s="2" t="s">
        <v>278</v>
      </c>
      <c r="B12" s="4" t="s">
        <v>279</v>
      </c>
      <c r="C12" s="2" t="s">
        <v>6</v>
      </c>
      <c r="D12" s="2" t="s">
        <v>213</v>
      </c>
      <c r="E12" s="5"/>
      <c r="F12" s="39">
        <v>0</v>
      </c>
      <c r="G12" s="43" t="s">
        <v>280</v>
      </c>
      <c r="H12" s="41"/>
      <c r="I12" s="41"/>
      <c r="J12" s="42">
        <v>730</v>
      </c>
      <c r="K12" s="42">
        <v>876</v>
      </c>
      <c r="L12" s="5">
        <v>2702902</v>
      </c>
      <c r="M12" s="6"/>
      <c r="N12" s="5"/>
      <c r="O12" s="6">
        <v>98600084006599</v>
      </c>
      <c r="P12" s="92"/>
      <c r="Q12" s="94"/>
      <c r="R12" s="94"/>
      <c r="S12" s="94"/>
      <c r="T12" s="94"/>
      <c r="U12" s="94"/>
    </row>
    <row r="13" spans="1:21" s="7" customFormat="1" ht="14.25" customHeight="1">
      <c r="A13" s="2" t="s">
        <v>281</v>
      </c>
      <c r="B13" s="4" t="s">
        <v>282</v>
      </c>
      <c r="C13" s="2" t="s">
        <v>6</v>
      </c>
      <c r="D13" s="2" t="s">
        <v>213</v>
      </c>
      <c r="E13" s="5"/>
      <c r="F13" s="39">
        <v>0</v>
      </c>
      <c r="G13" s="43" t="s">
        <v>283</v>
      </c>
      <c r="H13" s="41"/>
      <c r="I13" s="41"/>
      <c r="J13" s="42">
        <v>750</v>
      </c>
      <c r="K13" s="42">
        <v>900</v>
      </c>
      <c r="L13" s="5">
        <v>2702904</v>
      </c>
      <c r="M13" s="6"/>
      <c r="N13" s="5"/>
      <c r="O13" s="6">
        <v>98600084006582</v>
      </c>
      <c r="P13" s="92"/>
      <c r="Q13" s="94"/>
      <c r="R13" s="94"/>
      <c r="S13" s="94"/>
      <c r="T13" s="94"/>
      <c r="U13" s="94"/>
    </row>
    <row r="14" spans="1:21" s="7" customFormat="1" ht="14.25" customHeight="1">
      <c r="A14" s="2" t="s">
        <v>285</v>
      </c>
      <c r="B14" s="4" t="s">
        <v>286</v>
      </c>
      <c r="C14" s="2" t="s">
        <v>6</v>
      </c>
      <c r="D14" s="2" t="s">
        <v>213</v>
      </c>
      <c r="E14" s="5"/>
      <c r="F14" s="39">
        <v>0</v>
      </c>
      <c r="G14" s="43" t="s">
        <v>284</v>
      </c>
      <c r="H14" s="41"/>
      <c r="I14" s="41"/>
      <c r="J14" s="42">
        <v>650</v>
      </c>
      <c r="K14" s="42">
        <v>780</v>
      </c>
      <c r="L14" s="5">
        <v>2724091</v>
      </c>
      <c r="M14" s="6"/>
      <c r="N14" s="5"/>
      <c r="O14" s="6">
        <v>98600084010183</v>
      </c>
      <c r="P14" s="92"/>
      <c r="Q14" s="94"/>
      <c r="R14" s="94"/>
      <c r="S14" s="94"/>
      <c r="T14" s="94"/>
      <c r="U14" s="94"/>
    </row>
    <row r="15" spans="1:21" s="7" customFormat="1" ht="14.25" customHeight="1">
      <c r="A15" s="2" t="s">
        <v>287</v>
      </c>
      <c r="B15" s="4" t="s">
        <v>288</v>
      </c>
      <c r="C15" s="2" t="s">
        <v>6</v>
      </c>
      <c r="D15" s="2" t="s">
        <v>213</v>
      </c>
      <c r="E15" s="5"/>
      <c r="F15" s="39">
        <v>0</v>
      </c>
      <c r="G15" s="43" t="s">
        <v>284</v>
      </c>
      <c r="H15" s="41"/>
      <c r="I15" s="41"/>
      <c r="J15" s="42">
        <v>500</v>
      </c>
      <c r="K15" s="42">
        <v>600</v>
      </c>
      <c r="L15" s="5">
        <v>2702911</v>
      </c>
      <c r="M15" s="6"/>
      <c r="N15" s="5"/>
      <c r="O15" s="6">
        <v>98600084004151</v>
      </c>
      <c r="P15" s="92"/>
      <c r="Q15" s="94"/>
      <c r="R15" s="94"/>
      <c r="S15" s="94"/>
      <c r="T15" s="94"/>
      <c r="U15" s="94"/>
    </row>
    <row r="16" spans="1:21" s="7" customFormat="1" ht="14.25" customHeight="1">
      <c r="A16" s="2" t="s">
        <v>289</v>
      </c>
      <c r="B16" s="4" t="s">
        <v>290</v>
      </c>
      <c r="C16" s="2" t="s">
        <v>6</v>
      </c>
      <c r="D16" s="2" t="s">
        <v>291</v>
      </c>
      <c r="E16" s="5">
        <v>10</v>
      </c>
      <c r="F16" s="39" t="s">
        <v>462</v>
      </c>
      <c r="G16" s="43" t="s">
        <v>292</v>
      </c>
      <c r="H16" s="41"/>
      <c r="I16" s="41"/>
      <c r="J16" s="42">
        <v>1050</v>
      </c>
      <c r="K16" s="42">
        <v>1260</v>
      </c>
      <c r="L16" s="5">
        <v>2702943</v>
      </c>
      <c r="M16" s="6"/>
      <c r="N16" s="5"/>
      <c r="O16" s="6">
        <v>98600084000900</v>
      </c>
      <c r="P16" s="92"/>
      <c r="Q16" s="94"/>
      <c r="R16" s="94"/>
      <c r="S16" s="94"/>
      <c r="T16" s="94"/>
      <c r="U16" s="94"/>
    </row>
    <row r="17" spans="1:21" s="7" customFormat="1" ht="14.25" customHeight="1">
      <c r="A17" s="2" t="s">
        <v>295</v>
      </c>
      <c r="B17" s="4" t="s">
        <v>296</v>
      </c>
      <c r="C17" s="2" t="s">
        <v>6</v>
      </c>
      <c r="D17" s="2" t="s">
        <v>291</v>
      </c>
      <c r="E17" s="5">
        <v>5</v>
      </c>
      <c r="F17" s="39" t="s">
        <v>463</v>
      </c>
      <c r="G17" s="43" t="s">
        <v>273</v>
      </c>
      <c r="H17" s="41"/>
      <c r="I17" s="41"/>
      <c r="J17" s="42">
        <v>880</v>
      </c>
      <c r="K17" s="42">
        <v>1056</v>
      </c>
      <c r="L17" s="5">
        <v>2702969</v>
      </c>
      <c r="M17" s="6"/>
      <c r="N17" s="5"/>
      <c r="O17" s="6">
        <v>98600084007961</v>
      </c>
      <c r="P17" s="92"/>
      <c r="Q17" s="94"/>
      <c r="R17" s="94"/>
      <c r="S17" s="94"/>
      <c r="T17" s="94"/>
      <c r="U17" s="94"/>
    </row>
    <row r="18" spans="1:21" s="7" customFormat="1" ht="14.25" customHeight="1">
      <c r="A18" s="2" t="s">
        <v>299</v>
      </c>
      <c r="B18" s="4" t="s">
        <v>300</v>
      </c>
      <c r="C18" s="2" t="s">
        <v>6</v>
      </c>
      <c r="D18" s="2" t="s">
        <v>291</v>
      </c>
      <c r="E18" s="5">
        <v>8</v>
      </c>
      <c r="F18" s="39" t="s">
        <v>463</v>
      </c>
      <c r="G18" s="43" t="s">
        <v>283</v>
      </c>
      <c r="H18" s="41"/>
      <c r="I18" s="41"/>
      <c r="J18" s="42">
        <v>960</v>
      </c>
      <c r="K18" s="42">
        <v>1152</v>
      </c>
      <c r="L18" s="5">
        <v>2702942</v>
      </c>
      <c r="M18" s="6"/>
      <c r="N18" s="5"/>
      <c r="O18" s="6">
        <v>98600084000894</v>
      </c>
      <c r="P18" s="92"/>
      <c r="Q18" s="94"/>
      <c r="R18" s="94"/>
      <c r="S18" s="94"/>
      <c r="T18" s="94"/>
      <c r="U18" s="94"/>
    </row>
    <row r="19" spans="1:21" s="7" customFormat="1" ht="14.25" customHeight="1">
      <c r="A19" s="2" t="s">
        <v>303</v>
      </c>
      <c r="B19" s="4" t="s">
        <v>304</v>
      </c>
      <c r="C19" s="2" t="s">
        <v>6</v>
      </c>
      <c r="D19" s="2" t="s">
        <v>291</v>
      </c>
      <c r="E19" s="5">
        <v>8</v>
      </c>
      <c r="F19" s="39" t="s">
        <v>463</v>
      </c>
      <c r="G19" s="43" t="s">
        <v>283</v>
      </c>
      <c r="H19" s="41"/>
      <c r="I19" s="41"/>
      <c r="J19" s="42">
        <v>990</v>
      </c>
      <c r="K19" s="42">
        <v>1188</v>
      </c>
      <c r="L19" s="5">
        <v>2702937</v>
      </c>
      <c r="M19" s="6"/>
      <c r="N19" s="5"/>
      <c r="O19" s="6">
        <v>98600084007596</v>
      </c>
      <c r="P19" s="92"/>
      <c r="Q19" s="94"/>
      <c r="R19" s="94"/>
      <c r="S19" s="94"/>
      <c r="T19" s="94"/>
      <c r="U19" s="94"/>
    </row>
    <row r="20" spans="1:21" s="7" customFormat="1" ht="14.25" customHeight="1">
      <c r="A20" s="2" t="s">
        <v>307</v>
      </c>
      <c r="B20" s="4" t="s">
        <v>308</v>
      </c>
      <c r="C20" s="2" t="s">
        <v>6</v>
      </c>
      <c r="D20" s="2" t="s">
        <v>309</v>
      </c>
      <c r="E20" s="5">
        <v>2</v>
      </c>
      <c r="F20" s="39" t="s">
        <v>214</v>
      </c>
      <c r="G20" s="43" t="s">
        <v>310</v>
      </c>
      <c r="H20" s="41"/>
      <c r="I20" s="41"/>
      <c r="J20" s="42">
        <v>1115</v>
      </c>
      <c r="K20" s="42">
        <v>1338</v>
      </c>
      <c r="L20" s="5">
        <v>2707337</v>
      </c>
      <c r="M20" s="6"/>
      <c r="N20" s="5"/>
      <c r="O20" s="6">
        <v>98600084001860</v>
      </c>
      <c r="P20" s="92"/>
      <c r="Q20" s="94"/>
      <c r="R20" s="94"/>
      <c r="S20" s="94"/>
      <c r="T20" s="94"/>
      <c r="U20" s="94"/>
    </row>
    <row r="21" spans="1:21" s="7" customFormat="1" ht="14.25" customHeight="1">
      <c r="A21" s="2" t="s">
        <v>311</v>
      </c>
      <c r="B21" s="4" t="s">
        <v>312</v>
      </c>
      <c r="C21" s="2" t="s">
        <v>6</v>
      </c>
      <c r="D21" s="2" t="s">
        <v>309</v>
      </c>
      <c r="E21" s="5">
        <v>2</v>
      </c>
      <c r="F21" s="39" t="s">
        <v>214</v>
      </c>
      <c r="G21" s="43" t="s">
        <v>310</v>
      </c>
      <c r="H21" s="41"/>
      <c r="I21" s="41"/>
      <c r="J21" s="42">
        <v>1115</v>
      </c>
      <c r="K21" s="42">
        <v>1338</v>
      </c>
      <c r="L21" s="5">
        <v>2707338</v>
      </c>
      <c r="M21" s="6"/>
      <c r="N21" s="5"/>
      <c r="O21" s="6">
        <v>98600084001877</v>
      </c>
      <c r="P21" s="92"/>
      <c r="Q21" s="94"/>
      <c r="R21" s="94"/>
      <c r="S21" s="94"/>
      <c r="T21" s="94"/>
      <c r="U21" s="94"/>
    </row>
    <row r="22" spans="1:21" s="7" customFormat="1" ht="14.25" customHeight="1">
      <c r="A22" s="149" t="s">
        <v>464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92"/>
      <c r="Q22" s="94"/>
      <c r="R22" s="94"/>
      <c r="S22" s="94"/>
      <c r="T22" s="94"/>
      <c r="U22" s="94"/>
    </row>
    <row r="23" spans="1:21" s="7" customFormat="1" ht="14.25" customHeight="1">
      <c r="A23" s="5" t="s">
        <v>327</v>
      </c>
      <c r="B23" s="4" t="s">
        <v>328</v>
      </c>
      <c r="C23" s="5" t="s">
        <v>202</v>
      </c>
      <c r="D23" s="2" t="s">
        <v>329</v>
      </c>
      <c r="E23" s="5">
        <v>15</v>
      </c>
      <c r="F23" s="39">
        <v>0.1</v>
      </c>
      <c r="G23" s="43">
        <v>1.5</v>
      </c>
      <c r="H23" s="41">
        <v>120</v>
      </c>
      <c r="I23" s="41">
        <v>144</v>
      </c>
      <c r="J23" s="42">
        <v>1200</v>
      </c>
      <c r="K23" s="42">
        <v>1440</v>
      </c>
      <c r="L23" s="5"/>
      <c r="M23" s="6">
        <v>8600084004226</v>
      </c>
      <c r="N23" s="6"/>
      <c r="O23" s="6">
        <v>98600084019766</v>
      </c>
      <c r="P23" s="92"/>
      <c r="Q23" s="94"/>
      <c r="R23" s="94"/>
      <c r="S23" s="94"/>
      <c r="T23" s="94"/>
      <c r="U23" s="94"/>
    </row>
    <row r="24" spans="1:21" s="7" customFormat="1" ht="14.25" customHeight="1">
      <c r="A24" s="46" t="s">
        <v>330</v>
      </c>
      <c r="B24" s="45" t="s">
        <v>331</v>
      </c>
      <c r="C24" s="46" t="s">
        <v>202</v>
      </c>
      <c r="D24" s="2" t="s">
        <v>329</v>
      </c>
      <c r="E24" s="5">
        <v>15</v>
      </c>
      <c r="F24" s="39">
        <v>0.1</v>
      </c>
      <c r="G24" s="43">
        <v>1.5</v>
      </c>
      <c r="H24" s="41">
        <v>120</v>
      </c>
      <c r="I24" s="41">
        <v>144</v>
      </c>
      <c r="J24" s="42">
        <v>1200</v>
      </c>
      <c r="K24" s="42">
        <v>1440</v>
      </c>
      <c r="L24" s="5"/>
      <c r="M24" s="6">
        <v>8600084004233</v>
      </c>
      <c r="N24" s="6"/>
      <c r="O24" s="6">
        <v>98600084019759</v>
      </c>
      <c r="P24" s="92"/>
      <c r="Q24" s="94"/>
      <c r="R24" s="94"/>
      <c r="S24" s="94"/>
      <c r="T24" s="94"/>
      <c r="U24" s="94"/>
    </row>
    <row r="25" spans="1:21" s="7" customFormat="1" ht="14.25" customHeight="1">
      <c r="A25" s="5" t="s">
        <v>332</v>
      </c>
      <c r="B25" s="4" t="s">
        <v>333</v>
      </c>
      <c r="C25" s="5" t="s">
        <v>202</v>
      </c>
      <c r="D25" s="2" t="s">
        <v>329</v>
      </c>
      <c r="E25" s="5">
        <v>15</v>
      </c>
      <c r="F25" s="39">
        <v>0.08</v>
      </c>
      <c r="G25" s="43">
        <v>1.2</v>
      </c>
      <c r="H25" s="41">
        <v>135.36</v>
      </c>
      <c r="I25" s="41">
        <v>162.43200000000002</v>
      </c>
      <c r="J25" s="42">
        <v>1692</v>
      </c>
      <c r="K25" s="42">
        <v>2030.3999999999999</v>
      </c>
      <c r="L25" s="5"/>
      <c r="M25" s="6">
        <v>8600084003328</v>
      </c>
      <c r="N25" s="6"/>
      <c r="O25" s="6">
        <v>98600084019773</v>
      </c>
      <c r="P25" s="92"/>
      <c r="Q25" s="94"/>
      <c r="R25" s="94"/>
      <c r="S25" s="94"/>
      <c r="T25" s="94"/>
      <c r="U25" s="94"/>
    </row>
    <row r="26" spans="1:21" s="7" customFormat="1" ht="14.25" customHeight="1">
      <c r="A26" s="5" t="s">
        <v>334</v>
      </c>
      <c r="B26" s="4" t="s">
        <v>335</v>
      </c>
      <c r="C26" s="5" t="s">
        <v>202</v>
      </c>
      <c r="D26" s="2" t="s">
        <v>329</v>
      </c>
      <c r="E26" s="5">
        <v>15</v>
      </c>
      <c r="F26" s="39">
        <v>0.08</v>
      </c>
      <c r="G26" s="43">
        <v>1.2</v>
      </c>
      <c r="H26" s="41">
        <v>135.36</v>
      </c>
      <c r="I26" s="41">
        <v>162.43200000000002</v>
      </c>
      <c r="J26" s="42">
        <v>1692</v>
      </c>
      <c r="K26" s="42">
        <v>2030.3999999999999</v>
      </c>
      <c r="L26" s="5"/>
      <c r="M26" s="6">
        <v>8600084003335</v>
      </c>
      <c r="N26" s="6"/>
      <c r="O26" s="6">
        <v>98600084019780</v>
      </c>
      <c r="P26" s="92"/>
      <c r="Q26" s="94"/>
      <c r="R26" s="94"/>
      <c r="S26" s="94"/>
      <c r="T26" s="94"/>
      <c r="U26" s="94"/>
    </row>
    <row r="27" spans="1:21" s="7" customFormat="1" ht="14.25" customHeight="1">
      <c r="A27" s="5" t="s">
        <v>336</v>
      </c>
      <c r="B27" s="4" t="s">
        <v>337</v>
      </c>
      <c r="C27" s="5" t="s">
        <v>202</v>
      </c>
      <c r="D27" s="2" t="s">
        <v>329</v>
      </c>
      <c r="E27" s="5">
        <v>15</v>
      </c>
      <c r="F27" s="39">
        <v>0.09</v>
      </c>
      <c r="G27" s="43">
        <v>1.3499999999999999</v>
      </c>
      <c r="H27" s="41">
        <v>108</v>
      </c>
      <c r="I27" s="41">
        <v>129.6</v>
      </c>
      <c r="J27" s="42">
        <v>1200</v>
      </c>
      <c r="K27" s="42">
        <v>1440</v>
      </c>
      <c r="L27" s="5"/>
      <c r="M27" s="6">
        <v>8600084007272</v>
      </c>
      <c r="N27" s="6"/>
      <c r="O27" s="6">
        <v>98600084029734</v>
      </c>
      <c r="P27" s="92"/>
      <c r="Q27" s="94"/>
      <c r="R27" s="94"/>
      <c r="S27" s="94"/>
      <c r="T27" s="94"/>
      <c r="U27" s="94"/>
    </row>
    <row r="28" spans="1:21" s="7" customFormat="1" ht="14.25" customHeight="1">
      <c r="A28" s="5" t="s">
        <v>338</v>
      </c>
      <c r="B28" s="4" t="s">
        <v>339</v>
      </c>
      <c r="C28" s="5" t="s">
        <v>202</v>
      </c>
      <c r="D28" s="2" t="s">
        <v>291</v>
      </c>
      <c r="E28" s="5">
        <v>10</v>
      </c>
      <c r="F28" s="39">
        <v>0.2</v>
      </c>
      <c r="G28" s="43">
        <v>2</v>
      </c>
      <c r="H28" s="41">
        <v>270.8</v>
      </c>
      <c r="I28" s="41">
        <v>324.96</v>
      </c>
      <c r="J28" s="42">
        <v>1354</v>
      </c>
      <c r="K28" s="42">
        <v>1624.8</v>
      </c>
      <c r="L28" s="5"/>
      <c r="M28" s="6">
        <v>8600084005612</v>
      </c>
      <c r="N28" s="6"/>
      <c r="O28" s="6">
        <v>98600084017571</v>
      </c>
      <c r="P28" s="92"/>
      <c r="Q28" s="94"/>
      <c r="R28" s="94"/>
      <c r="S28" s="94"/>
      <c r="T28" s="94"/>
      <c r="U28" s="94"/>
    </row>
    <row r="29" spans="1:21" s="7" customFormat="1" ht="14.25" customHeight="1">
      <c r="A29" s="5" t="s">
        <v>340</v>
      </c>
      <c r="B29" s="4" t="s">
        <v>341</v>
      </c>
      <c r="C29" s="5" t="s">
        <v>202</v>
      </c>
      <c r="D29" s="2" t="s">
        <v>329</v>
      </c>
      <c r="E29" s="5">
        <v>15</v>
      </c>
      <c r="F29" s="39">
        <v>0.1</v>
      </c>
      <c r="G29" s="43">
        <v>1.5</v>
      </c>
      <c r="H29" s="41">
        <v>207</v>
      </c>
      <c r="I29" s="41">
        <v>248.39999999999998</v>
      </c>
      <c r="J29" s="42">
        <v>2070</v>
      </c>
      <c r="K29" s="42">
        <v>2484</v>
      </c>
      <c r="L29" s="5"/>
      <c r="M29" s="6">
        <v>8600084005629</v>
      </c>
      <c r="N29" s="6"/>
      <c r="O29" s="6">
        <v>98600084019797</v>
      </c>
      <c r="P29" s="92"/>
      <c r="Q29" s="94"/>
      <c r="R29" s="94"/>
      <c r="S29" s="94"/>
      <c r="T29" s="94"/>
      <c r="U29" s="94"/>
    </row>
    <row r="30" spans="1:21" s="7" customFormat="1" ht="14.25" customHeight="1">
      <c r="A30" s="149" t="s">
        <v>465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1"/>
      <c r="P30" s="92"/>
      <c r="Q30" s="94"/>
      <c r="R30" s="94"/>
      <c r="S30" s="94"/>
      <c r="T30" s="94"/>
      <c r="U30" s="94"/>
    </row>
    <row r="31" spans="1:21" s="73" customFormat="1" ht="14.25" customHeight="1">
      <c r="A31" s="72" t="s">
        <v>313</v>
      </c>
      <c r="B31" s="4" t="s">
        <v>314</v>
      </c>
      <c r="C31" s="2" t="s">
        <v>202</v>
      </c>
      <c r="D31" s="2" t="s">
        <v>213</v>
      </c>
      <c r="E31" s="5">
        <v>14</v>
      </c>
      <c r="F31" s="39">
        <v>0.15</v>
      </c>
      <c r="G31" s="43">
        <v>2.1</v>
      </c>
      <c r="H31" s="41">
        <v>208.5</v>
      </c>
      <c r="I31" s="41">
        <v>250.2</v>
      </c>
      <c r="J31" s="42">
        <v>1390</v>
      </c>
      <c r="K31" s="42">
        <v>1668</v>
      </c>
      <c r="L31" s="5"/>
      <c r="M31" s="6">
        <v>8600084006787</v>
      </c>
      <c r="N31" s="6"/>
      <c r="O31" s="6">
        <v>98600084019629</v>
      </c>
      <c r="P31" s="92"/>
      <c r="Q31" s="94"/>
      <c r="R31" s="94"/>
      <c r="S31" s="94"/>
      <c r="T31" s="94"/>
      <c r="U31" s="94"/>
    </row>
    <row r="32" spans="1:21" s="73" customFormat="1" ht="14.25" customHeight="1">
      <c r="A32" s="72" t="s">
        <v>315</v>
      </c>
      <c r="B32" s="4" t="s">
        <v>316</v>
      </c>
      <c r="C32" s="2" t="s">
        <v>202</v>
      </c>
      <c r="D32" s="2" t="s">
        <v>213</v>
      </c>
      <c r="E32" s="5">
        <v>11</v>
      </c>
      <c r="F32" s="39">
        <v>0.25</v>
      </c>
      <c r="G32" s="43">
        <v>2.75</v>
      </c>
      <c r="H32" s="41">
        <v>277.5</v>
      </c>
      <c r="I32" s="41">
        <v>333</v>
      </c>
      <c r="J32" s="42">
        <v>1110</v>
      </c>
      <c r="K32" s="42">
        <v>1332</v>
      </c>
      <c r="L32" s="5"/>
      <c r="M32" s="6">
        <v>8600084006107</v>
      </c>
      <c r="N32" s="6"/>
      <c r="O32" s="6">
        <v>98600084018790</v>
      </c>
      <c r="P32" s="92"/>
      <c r="Q32" s="94"/>
      <c r="R32" s="94"/>
      <c r="S32" s="94"/>
      <c r="T32" s="94"/>
      <c r="U32" s="94"/>
    </row>
    <row r="33" spans="1:21" s="73" customFormat="1" ht="14.25" customHeight="1">
      <c r="A33" s="72" t="s">
        <v>317</v>
      </c>
      <c r="B33" s="4" t="s">
        <v>318</v>
      </c>
      <c r="C33" s="2" t="s">
        <v>202</v>
      </c>
      <c r="D33" s="2" t="s">
        <v>213</v>
      </c>
      <c r="E33" s="5">
        <v>11</v>
      </c>
      <c r="F33" s="39">
        <v>0.25</v>
      </c>
      <c r="G33" s="43">
        <v>2.75</v>
      </c>
      <c r="H33" s="41">
        <v>277.5</v>
      </c>
      <c r="I33" s="41">
        <v>333</v>
      </c>
      <c r="J33" s="42">
        <v>1110</v>
      </c>
      <c r="K33" s="42">
        <v>1332</v>
      </c>
      <c r="L33" s="5"/>
      <c r="M33" s="6">
        <v>8600084006114</v>
      </c>
      <c r="N33" s="6"/>
      <c r="O33" s="6">
        <v>98600084018806</v>
      </c>
      <c r="P33" s="92"/>
      <c r="Q33" s="94"/>
      <c r="R33" s="94"/>
      <c r="S33" s="94"/>
      <c r="T33" s="94"/>
      <c r="U33" s="94"/>
    </row>
    <row r="34" spans="1:21" s="73" customFormat="1" ht="14.25" customHeight="1">
      <c r="A34" s="74" t="s">
        <v>342</v>
      </c>
      <c r="B34" s="47" t="s">
        <v>343</v>
      </c>
      <c r="C34" s="5" t="s">
        <v>202</v>
      </c>
      <c r="D34" s="2" t="s">
        <v>213</v>
      </c>
      <c r="E34" s="5">
        <v>8</v>
      </c>
      <c r="F34" s="39">
        <v>0.15</v>
      </c>
      <c r="G34" s="43">
        <v>1.2</v>
      </c>
      <c r="H34" s="41">
        <v>202.35</v>
      </c>
      <c r="I34" s="41">
        <v>242.82</v>
      </c>
      <c r="J34" s="42">
        <v>1349</v>
      </c>
      <c r="K34" s="42">
        <v>1618.8</v>
      </c>
      <c r="L34" s="5"/>
      <c r="M34" s="6">
        <v>8600084006862</v>
      </c>
      <c r="N34" s="6"/>
      <c r="O34" s="6">
        <v>98600084019735</v>
      </c>
      <c r="P34" s="92"/>
      <c r="Q34" s="94"/>
      <c r="R34" s="94"/>
      <c r="S34" s="94"/>
      <c r="T34" s="94"/>
      <c r="U34" s="94"/>
    </row>
    <row r="35" spans="1:21" s="73" customFormat="1" ht="14.25" customHeight="1">
      <c r="A35" s="5" t="s">
        <v>344</v>
      </c>
      <c r="B35" s="4" t="s">
        <v>345</v>
      </c>
      <c r="C35" s="5" t="s">
        <v>202</v>
      </c>
      <c r="D35" s="2" t="s">
        <v>213</v>
      </c>
      <c r="E35" s="5">
        <v>8</v>
      </c>
      <c r="F35" s="39">
        <v>0.15</v>
      </c>
      <c r="G35" s="43">
        <v>1.2</v>
      </c>
      <c r="H35" s="41">
        <v>205.35</v>
      </c>
      <c r="I35" s="41">
        <v>246.42</v>
      </c>
      <c r="J35" s="42">
        <v>1369</v>
      </c>
      <c r="K35" s="42">
        <v>1642.8</v>
      </c>
      <c r="L35" s="5"/>
      <c r="M35" s="6">
        <v>8600084006879</v>
      </c>
      <c r="N35" s="6"/>
      <c r="O35" s="6">
        <v>98600084019742</v>
      </c>
      <c r="P35" s="92"/>
      <c r="Q35" s="94"/>
      <c r="R35" s="94"/>
      <c r="S35" s="94"/>
      <c r="T35" s="94"/>
      <c r="U35" s="94"/>
    </row>
    <row r="36" spans="1:21" s="7" customFormat="1" ht="14.25" customHeight="1">
      <c r="A36" s="149" t="s">
        <v>466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  <c r="P36" s="92"/>
      <c r="Q36" s="94"/>
      <c r="R36" s="94"/>
      <c r="S36" s="94"/>
      <c r="T36" s="94"/>
      <c r="U36" s="94"/>
    </row>
    <row r="37" spans="1:21" s="7" customFormat="1" ht="14.25" customHeight="1">
      <c r="A37" s="53" t="s">
        <v>274</v>
      </c>
      <c r="B37" s="4" t="s">
        <v>275</v>
      </c>
      <c r="C37" s="40" t="s">
        <v>202</v>
      </c>
      <c r="D37" s="2" t="s">
        <v>467</v>
      </c>
      <c r="E37" s="5">
        <v>12</v>
      </c>
      <c r="F37" s="39">
        <v>0.35</v>
      </c>
      <c r="G37" s="43">
        <v>4.2</v>
      </c>
      <c r="H37" s="41">
        <v>115.49999999999999</v>
      </c>
      <c r="I37" s="41">
        <v>138.59999999999997</v>
      </c>
      <c r="J37" s="42">
        <v>330</v>
      </c>
      <c r="K37" s="42">
        <v>396</v>
      </c>
      <c r="L37" s="5"/>
      <c r="M37" s="6">
        <v>8600084005872</v>
      </c>
      <c r="N37" s="6"/>
      <c r="O37" s="6">
        <v>98600084018349</v>
      </c>
      <c r="P37" s="92"/>
      <c r="Q37" s="94"/>
      <c r="R37" s="94"/>
      <c r="S37" s="94"/>
      <c r="T37" s="94"/>
      <c r="U37" s="94"/>
    </row>
    <row r="38" spans="1:21" s="7" customFormat="1" ht="14.25" customHeight="1">
      <c r="A38" s="53" t="s">
        <v>468</v>
      </c>
      <c r="B38" s="4" t="s">
        <v>469</v>
      </c>
      <c r="C38" s="40" t="s">
        <v>6</v>
      </c>
      <c r="D38" s="2" t="s">
        <v>213</v>
      </c>
      <c r="E38" s="5">
        <v>2</v>
      </c>
      <c r="F38" s="39" t="s">
        <v>214</v>
      </c>
      <c r="G38" s="43">
        <v>4</v>
      </c>
      <c r="H38" s="41"/>
      <c r="I38" s="41"/>
      <c r="J38" s="42">
        <v>419</v>
      </c>
      <c r="K38" s="42">
        <v>502.79999999999995</v>
      </c>
      <c r="L38" s="5">
        <v>2707424</v>
      </c>
      <c r="M38" s="6"/>
      <c r="N38" s="6"/>
      <c r="O38" s="6">
        <v>98600084019506</v>
      </c>
      <c r="P38" s="92"/>
      <c r="Q38" s="94"/>
      <c r="R38" s="94"/>
      <c r="S38" s="94"/>
      <c r="T38" s="94"/>
      <c r="U38" s="94"/>
    </row>
    <row r="39" spans="1:21" s="7" customFormat="1" ht="14.25" customHeight="1">
      <c r="A39" s="53" t="s">
        <v>470</v>
      </c>
      <c r="B39" s="4" t="s">
        <v>471</v>
      </c>
      <c r="C39" s="40" t="s">
        <v>6</v>
      </c>
      <c r="D39" s="2" t="s">
        <v>213</v>
      </c>
      <c r="E39" s="5">
        <v>2</v>
      </c>
      <c r="F39" s="39" t="s">
        <v>214</v>
      </c>
      <c r="G39" s="43" t="s">
        <v>215</v>
      </c>
      <c r="H39" s="41"/>
      <c r="I39" s="41"/>
      <c r="J39" s="42">
        <v>659</v>
      </c>
      <c r="K39" s="42">
        <v>790.8</v>
      </c>
      <c r="L39" s="5">
        <v>2707433</v>
      </c>
      <c r="M39" s="6"/>
      <c r="N39" s="6"/>
      <c r="O39" s="6">
        <v>98600084019513</v>
      </c>
      <c r="P39" s="92"/>
      <c r="Q39" s="94"/>
      <c r="R39" s="94"/>
      <c r="S39" s="94"/>
      <c r="T39" s="94"/>
      <c r="U39" s="94"/>
    </row>
    <row r="40" spans="1:21" s="7" customFormat="1" ht="14.25" customHeight="1">
      <c r="A40" s="53" t="s">
        <v>472</v>
      </c>
      <c r="B40" s="4" t="s">
        <v>473</v>
      </c>
      <c r="C40" s="40" t="s">
        <v>6</v>
      </c>
      <c r="D40" s="2" t="s">
        <v>223</v>
      </c>
      <c r="E40" s="5">
        <v>1</v>
      </c>
      <c r="F40" s="39" t="s">
        <v>474</v>
      </c>
      <c r="G40" s="43" t="s">
        <v>475</v>
      </c>
      <c r="H40" s="41"/>
      <c r="I40" s="41"/>
      <c r="J40" s="42">
        <v>649</v>
      </c>
      <c r="K40" s="42">
        <v>778.8</v>
      </c>
      <c r="L40" s="5">
        <v>2707436</v>
      </c>
      <c r="M40" s="6"/>
      <c r="N40" s="6"/>
      <c r="O40" s="6">
        <v>98600084019810</v>
      </c>
      <c r="P40" s="92"/>
      <c r="Q40" s="94"/>
      <c r="R40" s="94"/>
      <c r="S40" s="94"/>
      <c r="T40" s="94"/>
      <c r="U40" s="94"/>
    </row>
    <row r="41" spans="1:21" s="7" customFormat="1" ht="14.25" customHeight="1">
      <c r="A41" s="53" t="s">
        <v>476</v>
      </c>
      <c r="B41" s="4" t="s">
        <v>477</v>
      </c>
      <c r="C41" s="40" t="s">
        <v>202</v>
      </c>
      <c r="D41" s="2" t="s">
        <v>213</v>
      </c>
      <c r="E41" s="5">
        <v>12</v>
      </c>
      <c r="F41" s="39">
        <v>0.325</v>
      </c>
      <c r="G41" s="43">
        <v>3.9000000000000004</v>
      </c>
      <c r="H41" s="41">
        <v>214.175</v>
      </c>
      <c r="I41" s="41">
        <v>257.01</v>
      </c>
      <c r="J41" s="42">
        <v>659</v>
      </c>
      <c r="K41" s="42">
        <v>790.8</v>
      </c>
      <c r="L41" s="5"/>
      <c r="M41" s="6">
        <v>8600084006886</v>
      </c>
      <c r="N41" s="6"/>
      <c r="O41" s="6">
        <v>98600084019827</v>
      </c>
      <c r="P41" s="92"/>
      <c r="Q41" s="94"/>
      <c r="R41" s="94"/>
      <c r="S41" s="94"/>
      <c r="T41" s="94"/>
      <c r="U41" s="94"/>
    </row>
    <row r="42" spans="1:21" s="7" customFormat="1" ht="14.25" customHeight="1">
      <c r="A42" s="53" t="s">
        <v>478</v>
      </c>
      <c r="B42" s="4" t="s">
        <v>479</v>
      </c>
      <c r="C42" s="40" t="s">
        <v>202</v>
      </c>
      <c r="D42" s="2" t="s">
        <v>213</v>
      </c>
      <c r="E42" s="5">
        <v>12</v>
      </c>
      <c r="F42" s="39">
        <v>0.325</v>
      </c>
      <c r="G42" s="43">
        <v>3.9000000000000004</v>
      </c>
      <c r="H42" s="41">
        <v>139.425</v>
      </c>
      <c r="I42" s="41">
        <v>167.31</v>
      </c>
      <c r="J42" s="42">
        <v>429</v>
      </c>
      <c r="K42" s="42">
        <v>514.8</v>
      </c>
      <c r="L42" s="5"/>
      <c r="M42" s="6">
        <v>8600084006893</v>
      </c>
      <c r="N42" s="6"/>
      <c r="O42" s="6">
        <v>98600084019834</v>
      </c>
      <c r="P42" s="92"/>
      <c r="Q42" s="94"/>
      <c r="R42" s="94"/>
      <c r="S42" s="94"/>
      <c r="T42" s="94"/>
      <c r="U42" s="94"/>
    </row>
    <row r="43" spans="1:21" s="7" customFormat="1" ht="14.25" customHeight="1">
      <c r="A43" s="149" t="s">
        <v>480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92"/>
      <c r="Q43" s="94"/>
      <c r="R43" s="94"/>
      <c r="S43" s="94"/>
      <c r="T43" s="94"/>
      <c r="U43" s="94"/>
    </row>
    <row r="44" spans="1:21" s="7" customFormat="1" ht="14.25" customHeight="1">
      <c r="A44" s="2" t="s">
        <v>227</v>
      </c>
      <c r="B44" s="4" t="s">
        <v>228</v>
      </c>
      <c r="C44" s="2" t="s">
        <v>202</v>
      </c>
      <c r="D44" s="2" t="s">
        <v>213</v>
      </c>
      <c r="E44" s="5">
        <v>12</v>
      </c>
      <c r="F44" s="39">
        <v>0.35</v>
      </c>
      <c r="G44" s="43">
        <v>4.2</v>
      </c>
      <c r="H44" s="41">
        <v>138.25</v>
      </c>
      <c r="I44" s="41">
        <v>165.9</v>
      </c>
      <c r="J44" s="42">
        <v>395</v>
      </c>
      <c r="K44" s="42">
        <v>474</v>
      </c>
      <c r="L44" s="5"/>
      <c r="M44" s="6">
        <v>8600084005841</v>
      </c>
      <c r="N44" s="6"/>
      <c r="O44" s="6">
        <v>98600084018318</v>
      </c>
      <c r="P44" s="92"/>
      <c r="Q44" s="94"/>
      <c r="R44" s="94"/>
      <c r="S44" s="94"/>
      <c r="T44" s="94"/>
      <c r="U44" s="94"/>
    </row>
    <row r="45" spans="1:21" s="7" customFormat="1" ht="14.25" customHeight="1">
      <c r="A45" s="2" t="s">
        <v>234</v>
      </c>
      <c r="B45" s="4" t="s">
        <v>235</v>
      </c>
      <c r="C45" s="2" t="s">
        <v>202</v>
      </c>
      <c r="D45" s="2" t="s">
        <v>213</v>
      </c>
      <c r="E45" s="5">
        <v>12</v>
      </c>
      <c r="F45" s="39">
        <v>0.35</v>
      </c>
      <c r="G45" s="43">
        <v>4.2</v>
      </c>
      <c r="H45" s="41">
        <v>115.49999999999999</v>
      </c>
      <c r="I45" s="41">
        <v>138.59999999999997</v>
      </c>
      <c r="J45" s="42">
        <v>330</v>
      </c>
      <c r="K45" s="42">
        <v>396</v>
      </c>
      <c r="L45" s="5"/>
      <c r="M45" s="6">
        <v>8600084005810</v>
      </c>
      <c r="N45" s="6"/>
      <c r="O45" s="6">
        <v>98600084018288</v>
      </c>
      <c r="P45" s="92"/>
      <c r="Q45" s="94"/>
      <c r="R45" s="94"/>
      <c r="S45" s="94"/>
      <c r="T45" s="94"/>
      <c r="U45" s="94"/>
    </row>
    <row r="46" spans="1:21" s="7" customFormat="1" ht="14.25" customHeight="1">
      <c r="A46" s="75" t="s">
        <v>250</v>
      </c>
      <c r="B46" s="76" t="s">
        <v>251</v>
      </c>
      <c r="C46" s="2" t="s">
        <v>202</v>
      </c>
      <c r="D46" s="2" t="s">
        <v>213</v>
      </c>
      <c r="E46" s="5">
        <v>12</v>
      </c>
      <c r="F46" s="39">
        <v>0.35</v>
      </c>
      <c r="G46" s="43">
        <v>4.2</v>
      </c>
      <c r="H46" s="41">
        <v>118.99999999999999</v>
      </c>
      <c r="I46" s="41">
        <v>142.79999999999998</v>
      </c>
      <c r="J46" s="42">
        <v>340</v>
      </c>
      <c r="K46" s="42">
        <v>408</v>
      </c>
      <c r="L46" s="5"/>
      <c r="M46" s="6">
        <v>8600084000341</v>
      </c>
      <c r="N46" s="6">
        <v>8600084000426</v>
      </c>
      <c r="O46" s="6">
        <v>98600084021370</v>
      </c>
      <c r="P46" s="92"/>
      <c r="Q46" s="94"/>
      <c r="R46" s="94"/>
      <c r="S46" s="94"/>
      <c r="T46" s="94"/>
      <c r="U46" s="94"/>
    </row>
    <row r="47" spans="1:21" s="7" customFormat="1" ht="14.25" customHeight="1">
      <c r="A47" s="2" t="s">
        <v>256</v>
      </c>
      <c r="B47" s="4" t="s">
        <v>257</v>
      </c>
      <c r="C47" s="2" t="s">
        <v>202</v>
      </c>
      <c r="D47" s="2" t="s">
        <v>213</v>
      </c>
      <c r="E47" s="5">
        <v>12</v>
      </c>
      <c r="F47" s="39">
        <v>0.35</v>
      </c>
      <c r="G47" s="43">
        <v>4.2</v>
      </c>
      <c r="H47" s="41">
        <v>118.99999999999999</v>
      </c>
      <c r="I47" s="41">
        <v>142.79999999999998</v>
      </c>
      <c r="J47" s="42">
        <v>340</v>
      </c>
      <c r="K47" s="42">
        <v>408</v>
      </c>
      <c r="L47" s="5"/>
      <c r="M47" s="6">
        <v>8600084000457</v>
      </c>
      <c r="N47" s="6"/>
      <c r="O47" s="6">
        <v>98600084021516</v>
      </c>
      <c r="P47" s="92"/>
      <c r="Q47" s="94"/>
      <c r="R47" s="94"/>
      <c r="S47" s="94"/>
      <c r="T47" s="94"/>
      <c r="U47" s="94"/>
    </row>
    <row r="48" spans="1:21" s="7" customFormat="1" ht="14.25" customHeight="1">
      <c r="A48" s="149" t="s">
        <v>481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1"/>
      <c r="P48" s="92"/>
      <c r="Q48" s="94"/>
      <c r="R48" s="94"/>
      <c r="S48" s="94"/>
      <c r="T48" s="94"/>
      <c r="U48" s="94"/>
    </row>
    <row r="49" spans="1:21" s="73" customFormat="1" ht="14.25" customHeight="1">
      <c r="A49" s="2" t="s">
        <v>221</v>
      </c>
      <c r="B49" s="4" t="s">
        <v>222</v>
      </c>
      <c r="C49" s="2" t="s">
        <v>6</v>
      </c>
      <c r="D49" s="2" t="s">
        <v>223</v>
      </c>
      <c r="E49" s="5">
        <v>1</v>
      </c>
      <c r="F49" s="39" t="s">
        <v>224</v>
      </c>
      <c r="G49" s="43" t="s">
        <v>215</v>
      </c>
      <c r="H49" s="41"/>
      <c r="I49" s="41"/>
      <c r="J49" s="42">
        <v>590</v>
      </c>
      <c r="K49" s="42">
        <v>708</v>
      </c>
      <c r="L49" s="5">
        <v>2702981</v>
      </c>
      <c r="M49" s="6"/>
      <c r="N49" s="6"/>
      <c r="O49" s="6">
        <v>98600084016734</v>
      </c>
      <c r="P49" s="92"/>
      <c r="Q49" s="94"/>
      <c r="R49" s="94"/>
      <c r="S49" s="94"/>
      <c r="T49" s="94"/>
      <c r="U49" s="94"/>
    </row>
    <row r="50" spans="1:21" s="73" customFormat="1" ht="14.25" customHeight="1">
      <c r="A50" s="2" t="s">
        <v>225</v>
      </c>
      <c r="B50" s="4" t="s">
        <v>226</v>
      </c>
      <c r="C50" s="2" t="s">
        <v>6</v>
      </c>
      <c r="D50" s="2" t="s">
        <v>213</v>
      </c>
      <c r="E50" s="5">
        <v>2</v>
      </c>
      <c r="F50" s="39" t="s">
        <v>214</v>
      </c>
      <c r="G50" s="43">
        <v>4</v>
      </c>
      <c r="H50" s="41"/>
      <c r="I50" s="41"/>
      <c r="J50" s="42">
        <v>392</v>
      </c>
      <c r="K50" s="42">
        <v>470.4</v>
      </c>
      <c r="L50" s="5">
        <v>2700778</v>
      </c>
      <c r="M50" s="6"/>
      <c r="N50" s="6"/>
      <c r="O50" s="6">
        <v>98600084000375</v>
      </c>
      <c r="P50" s="92"/>
      <c r="Q50" s="94"/>
      <c r="R50" s="94"/>
      <c r="S50" s="94"/>
      <c r="T50" s="94"/>
      <c r="U50" s="94"/>
    </row>
    <row r="51" spans="1:21" s="73" customFormat="1" ht="14.25" customHeight="1">
      <c r="A51" s="2" t="s">
        <v>229</v>
      </c>
      <c r="B51" s="4" t="s">
        <v>230</v>
      </c>
      <c r="C51" s="2" t="s">
        <v>6</v>
      </c>
      <c r="D51" s="2" t="s">
        <v>213</v>
      </c>
      <c r="E51" s="5">
        <v>2</v>
      </c>
      <c r="F51" s="39" t="s">
        <v>231</v>
      </c>
      <c r="G51" s="43">
        <v>3</v>
      </c>
      <c r="H51" s="41"/>
      <c r="I51" s="41"/>
      <c r="J51" s="42">
        <v>320</v>
      </c>
      <c r="K51" s="42">
        <v>384</v>
      </c>
      <c r="L51" s="5">
        <v>2700779</v>
      </c>
      <c r="M51" s="6">
        <v>8600084006558</v>
      </c>
      <c r="N51" s="6"/>
      <c r="O51" s="6">
        <v>98600084000290</v>
      </c>
      <c r="P51" s="92"/>
      <c r="Q51" s="94"/>
      <c r="R51" s="94"/>
      <c r="S51" s="94"/>
      <c r="T51" s="94"/>
      <c r="U51" s="94"/>
    </row>
    <row r="52" spans="1:21" s="73" customFormat="1" ht="14.25" customHeight="1">
      <c r="A52" s="2" t="s">
        <v>232</v>
      </c>
      <c r="B52" s="4" t="s">
        <v>233</v>
      </c>
      <c r="C52" s="2" t="s">
        <v>202</v>
      </c>
      <c r="D52" s="2" t="s">
        <v>213</v>
      </c>
      <c r="E52" s="5">
        <v>6</v>
      </c>
      <c r="F52" s="39">
        <v>0.8</v>
      </c>
      <c r="G52" s="43">
        <v>4.8</v>
      </c>
      <c r="H52" s="41">
        <v>256</v>
      </c>
      <c r="I52" s="41">
        <v>307.2</v>
      </c>
      <c r="J52" s="42">
        <v>320</v>
      </c>
      <c r="K52" s="42">
        <v>384</v>
      </c>
      <c r="L52" s="5"/>
      <c r="M52" s="6">
        <v>8600084006145</v>
      </c>
      <c r="N52" s="6"/>
      <c r="O52" s="6">
        <v>98600084006964</v>
      </c>
      <c r="P52" s="92"/>
      <c r="Q52" s="94"/>
      <c r="R52" s="94"/>
      <c r="S52" s="94"/>
      <c r="T52" s="94"/>
      <c r="U52" s="94"/>
    </row>
    <row r="53" spans="1:21" s="73" customFormat="1" ht="14.25" customHeight="1">
      <c r="A53" s="2" t="s">
        <v>236</v>
      </c>
      <c r="B53" s="4" t="s">
        <v>237</v>
      </c>
      <c r="C53" s="2" t="s">
        <v>6</v>
      </c>
      <c r="D53" s="2" t="s">
        <v>213</v>
      </c>
      <c r="E53" s="5">
        <v>2</v>
      </c>
      <c r="F53" s="39" t="s">
        <v>214</v>
      </c>
      <c r="G53" s="43">
        <v>4</v>
      </c>
      <c r="H53" s="41"/>
      <c r="I53" s="41"/>
      <c r="J53" s="42">
        <v>290</v>
      </c>
      <c r="K53" s="42">
        <v>348</v>
      </c>
      <c r="L53" s="5">
        <v>2700783</v>
      </c>
      <c r="M53" s="6"/>
      <c r="N53" s="6"/>
      <c r="O53" s="6">
        <v>98600084004113</v>
      </c>
      <c r="P53" s="92"/>
      <c r="Q53" s="94"/>
      <c r="R53" s="94"/>
      <c r="S53" s="94"/>
      <c r="T53" s="94"/>
      <c r="U53" s="94"/>
    </row>
    <row r="54" spans="1:21" s="73" customFormat="1" ht="14.25" customHeight="1">
      <c r="A54" s="75" t="s">
        <v>246</v>
      </c>
      <c r="B54" s="76" t="s">
        <v>247</v>
      </c>
      <c r="C54" s="2" t="s">
        <v>6</v>
      </c>
      <c r="D54" s="2" t="s">
        <v>213</v>
      </c>
      <c r="E54" s="5">
        <v>2</v>
      </c>
      <c r="F54" s="39" t="s">
        <v>231</v>
      </c>
      <c r="G54" s="43">
        <v>3</v>
      </c>
      <c r="H54" s="41"/>
      <c r="I54" s="41"/>
      <c r="J54" s="42">
        <v>340</v>
      </c>
      <c r="K54" s="42">
        <v>408</v>
      </c>
      <c r="L54" s="5">
        <v>2749670</v>
      </c>
      <c r="M54" s="6"/>
      <c r="N54" s="6"/>
      <c r="O54" s="6">
        <v>98600084018882</v>
      </c>
      <c r="P54" s="92"/>
      <c r="Q54" s="94"/>
      <c r="R54" s="94"/>
      <c r="S54" s="94"/>
      <c r="T54" s="94"/>
      <c r="U54" s="94"/>
    </row>
    <row r="55" spans="1:21" s="73" customFormat="1" ht="14.25" customHeight="1">
      <c r="A55" s="2" t="s">
        <v>252</v>
      </c>
      <c r="B55" s="4" t="s">
        <v>253</v>
      </c>
      <c r="C55" s="2" t="s">
        <v>6</v>
      </c>
      <c r="D55" s="2" t="s">
        <v>213</v>
      </c>
      <c r="E55" s="5">
        <v>2</v>
      </c>
      <c r="F55" s="39" t="s">
        <v>231</v>
      </c>
      <c r="G55" s="43">
        <v>3</v>
      </c>
      <c r="H55" s="41"/>
      <c r="I55" s="41"/>
      <c r="J55" s="42">
        <v>340</v>
      </c>
      <c r="K55" s="42">
        <v>408</v>
      </c>
      <c r="L55" s="5">
        <v>2702961</v>
      </c>
      <c r="M55" s="6"/>
      <c r="N55" s="6"/>
      <c r="O55" s="6">
        <v>98600084011012</v>
      </c>
      <c r="P55" s="92"/>
      <c r="Q55" s="94"/>
      <c r="R55" s="94"/>
      <c r="S55" s="94"/>
      <c r="T55" s="94"/>
      <c r="U55" s="94"/>
    </row>
    <row r="56" spans="1:21" s="73" customFormat="1" ht="14.25" customHeight="1">
      <c r="A56" s="75" t="s">
        <v>248</v>
      </c>
      <c r="B56" s="76" t="s">
        <v>249</v>
      </c>
      <c r="C56" s="2" t="s">
        <v>202</v>
      </c>
      <c r="D56" s="2" t="s">
        <v>213</v>
      </c>
      <c r="E56" s="5">
        <v>6</v>
      </c>
      <c r="F56" s="39">
        <v>0.8</v>
      </c>
      <c r="G56" s="43">
        <v>4.8</v>
      </c>
      <c r="H56" s="41">
        <v>272</v>
      </c>
      <c r="I56" s="41">
        <v>326.4</v>
      </c>
      <c r="J56" s="42">
        <v>340</v>
      </c>
      <c r="K56" s="42">
        <v>408</v>
      </c>
      <c r="L56" s="5"/>
      <c r="M56" s="6">
        <v>8600084000334</v>
      </c>
      <c r="N56" s="6">
        <v>8600084006169</v>
      </c>
      <c r="O56" s="6">
        <v>98600084018875</v>
      </c>
      <c r="P56" s="92"/>
      <c r="Q56" s="94"/>
      <c r="R56" s="94"/>
      <c r="S56" s="94"/>
      <c r="T56" s="94"/>
      <c r="U56" s="94"/>
    </row>
    <row r="57" spans="1:21" s="73" customFormat="1" ht="14.25" customHeight="1">
      <c r="A57" s="2" t="s">
        <v>254</v>
      </c>
      <c r="B57" s="4" t="s">
        <v>255</v>
      </c>
      <c r="C57" s="2" t="s">
        <v>202</v>
      </c>
      <c r="D57" s="2" t="s">
        <v>213</v>
      </c>
      <c r="E57" s="5">
        <v>6</v>
      </c>
      <c r="F57" s="39">
        <v>0.8</v>
      </c>
      <c r="G57" s="43">
        <v>4.8</v>
      </c>
      <c r="H57" s="41">
        <v>272</v>
      </c>
      <c r="I57" s="41">
        <v>326.4</v>
      </c>
      <c r="J57" s="42">
        <v>340</v>
      </c>
      <c r="K57" s="42">
        <v>408</v>
      </c>
      <c r="L57" s="5"/>
      <c r="M57" s="6">
        <v>8600084000440</v>
      </c>
      <c r="N57" s="6"/>
      <c r="O57" s="6">
        <v>98600084021509</v>
      </c>
      <c r="P57" s="92"/>
      <c r="Q57" s="94"/>
      <c r="R57" s="94"/>
      <c r="S57" s="94"/>
      <c r="T57" s="94"/>
      <c r="U57" s="94"/>
    </row>
    <row r="58" spans="1:21" s="73" customFormat="1" ht="14.25" customHeight="1">
      <c r="A58" s="75" t="s">
        <v>258</v>
      </c>
      <c r="B58" s="76" t="s">
        <v>259</v>
      </c>
      <c r="C58" s="2" t="s">
        <v>6</v>
      </c>
      <c r="D58" s="2" t="s">
        <v>213</v>
      </c>
      <c r="E58" s="5">
        <v>2</v>
      </c>
      <c r="F58" s="39" t="s">
        <v>214</v>
      </c>
      <c r="G58" s="43">
        <v>4</v>
      </c>
      <c r="H58" s="41"/>
      <c r="I58" s="41"/>
      <c r="J58" s="42">
        <v>315</v>
      </c>
      <c r="K58" s="42">
        <v>378</v>
      </c>
      <c r="L58" s="5">
        <v>2700790</v>
      </c>
      <c r="M58" s="6"/>
      <c r="N58" s="6"/>
      <c r="O58" s="6">
        <v>98600084000030</v>
      </c>
      <c r="P58" s="92"/>
      <c r="Q58" s="94"/>
      <c r="R58" s="94"/>
      <c r="S58" s="94"/>
      <c r="T58" s="94"/>
      <c r="U58" s="94"/>
    </row>
    <row r="59" spans="1:21" s="73" customFormat="1" ht="14.25" customHeight="1">
      <c r="A59" s="2" t="s">
        <v>260</v>
      </c>
      <c r="B59" s="4" t="s">
        <v>261</v>
      </c>
      <c r="C59" s="2" t="s">
        <v>6</v>
      </c>
      <c r="D59" s="2" t="s">
        <v>213</v>
      </c>
      <c r="E59" s="5">
        <v>2</v>
      </c>
      <c r="F59" s="39" t="s">
        <v>262</v>
      </c>
      <c r="G59" s="43">
        <v>4</v>
      </c>
      <c r="H59" s="41"/>
      <c r="I59" s="41"/>
      <c r="J59" s="42">
        <v>315</v>
      </c>
      <c r="K59" s="42">
        <v>378</v>
      </c>
      <c r="L59" s="72">
        <v>2702960</v>
      </c>
      <c r="M59" s="6"/>
      <c r="N59" s="6"/>
      <c r="O59" s="6">
        <v>98600084010992</v>
      </c>
      <c r="P59" s="92"/>
      <c r="Q59" s="94"/>
      <c r="R59" s="94"/>
      <c r="S59" s="94"/>
      <c r="T59" s="94"/>
      <c r="U59" s="94"/>
    </row>
    <row r="60" spans="1:21" s="73" customFormat="1" ht="14.25" customHeight="1">
      <c r="A60" s="75" t="s">
        <v>265</v>
      </c>
      <c r="B60" s="76" t="s">
        <v>266</v>
      </c>
      <c r="C60" s="2" t="s">
        <v>6</v>
      </c>
      <c r="D60" s="2" t="s">
        <v>213</v>
      </c>
      <c r="E60" s="5">
        <v>2</v>
      </c>
      <c r="F60" s="39" t="s">
        <v>214</v>
      </c>
      <c r="G60" s="43" t="s">
        <v>215</v>
      </c>
      <c r="H60" s="41"/>
      <c r="I60" s="41"/>
      <c r="J60" s="42">
        <v>545</v>
      </c>
      <c r="K60" s="42">
        <v>654</v>
      </c>
      <c r="L60" s="5">
        <v>2724007</v>
      </c>
      <c r="M60" s="6"/>
      <c r="N60" s="6"/>
      <c r="O60" s="6">
        <v>98600084011067</v>
      </c>
      <c r="P60" s="92"/>
      <c r="Q60" s="94"/>
      <c r="R60" s="94"/>
      <c r="S60" s="94"/>
      <c r="T60" s="94"/>
      <c r="U60" s="94"/>
    </row>
    <row r="61" spans="1:21" s="73" customFormat="1" ht="14.25" customHeight="1">
      <c r="A61" s="2" t="s">
        <v>263</v>
      </c>
      <c r="B61" s="4" t="s">
        <v>264</v>
      </c>
      <c r="C61" s="2" t="s">
        <v>6</v>
      </c>
      <c r="D61" s="2" t="s">
        <v>213</v>
      </c>
      <c r="E61" s="5">
        <v>2</v>
      </c>
      <c r="F61" s="39" t="s">
        <v>214</v>
      </c>
      <c r="G61" s="43" t="s">
        <v>215</v>
      </c>
      <c r="H61" s="41"/>
      <c r="I61" s="41"/>
      <c r="J61" s="42">
        <v>545</v>
      </c>
      <c r="K61" s="42">
        <v>654</v>
      </c>
      <c r="L61" s="5">
        <v>2700797</v>
      </c>
      <c r="M61" s="6"/>
      <c r="N61" s="6"/>
      <c r="O61" s="6">
        <v>98600084007152</v>
      </c>
      <c r="P61" s="92"/>
      <c r="Q61" s="94"/>
      <c r="R61" s="94"/>
      <c r="S61" s="94"/>
      <c r="T61" s="94"/>
      <c r="U61" s="94"/>
    </row>
    <row r="62" spans="1:21" s="73" customFormat="1" ht="14.25" customHeight="1">
      <c r="A62" s="2" t="s">
        <v>267</v>
      </c>
      <c r="B62" s="4" t="s">
        <v>268</v>
      </c>
      <c r="C62" s="2" t="s">
        <v>6</v>
      </c>
      <c r="D62" s="2" t="s">
        <v>213</v>
      </c>
      <c r="E62" s="5">
        <v>2</v>
      </c>
      <c r="F62" s="39" t="s">
        <v>269</v>
      </c>
      <c r="G62" s="43" t="s">
        <v>270</v>
      </c>
      <c r="H62" s="41"/>
      <c r="I62" s="41"/>
      <c r="J62" s="42">
        <v>640</v>
      </c>
      <c r="K62" s="42">
        <v>768</v>
      </c>
      <c r="L62" s="5">
        <v>2724005</v>
      </c>
      <c r="M62" s="6"/>
      <c r="N62" s="6"/>
      <c r="O62" s="6">
        <v>98600084021578</v>
      </c>
      <c r="P62" s="92"/>
      <c r="Q62" s="94"/>
      <c r="R62" s="94"/>
      <c r="S62" s="94"/>
      <c r="T62" s="94"/>
      <c r="U62" s="94"/>
    </row>
    <row r="63" spans="1:21" s="73" customFormat="1" ht="14.25" customHeight="1">
      <c r="A63" s="2" t="s">
        <v>271</v>
      </c>
      <c r="B63" s="4" t="s">
        <v>272</v>
      </c>
      <c r="C63" s="40" t="s">
        <v>6</v>
      </c>
      <c r="D63" s="2" t="s">
        <v>213</v>
      </c>
      <c r="E63" s="5">
        <v>2</v>
      </c>
      <c r="F63" s="39" t="s">
        <v>214</v>
      </c>
      <c r="G63" s="43" t="s">
        <v>215</v>
      </c>
      <c r="H63" s="41"/>
      <c r="I63" s="41"/>
      <c r="J63" s="42">
        <v>580</v>
      </c>
      <c r="K63" s="42">
        <v>696</v>
      </c>
      <c r="L63" s="5">
        <v>2707448</v>
      </c>
      <c r="M63" s="6"/>
      <c r="N63" s="6"/>
      <c r="O63" s="6">
        <v>98600084019636</v>
      </c>
      <c r="P63" s="92"/>
      <c r="Q63" s="94"/>
      <c r="R63" s="94"/>
      <c r="S63" s="94"/>
      <c r="T63" s="94"/>
      <c r="U63" s="94"/>
    </row>
    <row r="64" spans="1:21" s="73" customFormat="1" ht="14.25" customHeight="1">
      <c r="A64" s="2" t="s">
        <v>349</v>
      </c>
      <c r="B64" s="4" t="s">
        <v>350</v>
      </c>
      <c r="C64" s="2" t="s">
        <v>6</v>
      </c>
      <c r="D64" s="2" t="s">
        <v>348</v>
      </c>
      <c r="E64" s="5">
        <v>2</v>
      </c>
      <c r="F64" s="39">
        <v>2.7</v>
      </c>
      <c r="G64" s="43">
        <v>5.4</v>
      </c>
      <c r="H64" s="41">
        <v>2268</v>
      </c>
      <c r="I64" s="41">
        <v>2721.6</v>
      </c>
      <c r="J64" s="42">
        <v>840</v>
      </c>
      <c r="K64" s="42">
        <v>1008</v>
      </c>
      <c r="L64" s="5">
        <v>2730995</v>
      </c>
      <c r="M64" s="6">
        <v>8600084001102</v>
      </c>
      <c r="N64" s="6"/>
      <c r="O64" s="6">
        <v>98600084011517</v>
      </c>
      <c r="P64" s="92"/>
      <c r="Q64" s="94"/>
      <c r="R64" s="94"/>
      <c r="S64" s="94"/>
      <c r="T64" s="94"/>
      <c r="U64" s="94"/>
    </row>
    <row r="65" spans="1:21" s="7" customFormat="1" ht="14.25" customHeight="1">
      <c r="A65" s="149" t="s">
        <v>482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1"/>
      <c r="P65" s="92"/>
      <c r="Q65" s="94"/>
      <c r="R65" s="94"/>
      <c r="S65" s="94"/>
      <c r="T65" s="94"/>
      <c r="U65" s="94"/>
    </row>
    <row r="66" spans="1:21" s="73" customFormat="1" ht="14.25" customHeight="1">
      <c r="A66" s="2" t="s">
        <v>211</v>
      </c>
      <c r="B66" s="4" t="s">
        <v>212</v>
      </c>
      <c r="C66" s="2" t="s">
        <v>6</v>
      </c>
      <c r="D66" s="2" t="s">
        <v>213</v>
      </c>
      <c r="E66" s="5">
        <v>2</v>
      </c>
      <c r="F66" s="39" t="s">
        <v>214</v>
      </c>
      <c r="G66" s="43" t="s">
        <v>215</v>
      </c>
      <c r="H66" s="41"/>
      <c r="I66" s="41"/>
      <c r="J66" s="42">
        <v>570</v>
      </c>
      <c r="K66" s="42">
        <v>684</v>
      </c>
      <c r="L66" s="5">
        <v>2700774</v>
      </c>
      <c r="M66" s="6"/>
      <c r="N66" s="6"/>
      <c r="O66" s="6">
        <v>98600084000320</v>
      </c>
      <c r="P66" s="92"/>
      <c r="Q66" s="94"/>
      <c r="R66" s="94"/>
      <c r="S66" s="94"/>
      <c r="T66" s="94"/>
      <c r="U66" s="94"/>
    </row>
    <row r="67" spans="1:21" s="73" customFormat="1" ht="14.25" customHeight="1">
      <c r="A67" s="2" t="s">
        <v>216</v>
      </c>
      <c r="B67" s="4" t="s">
        <v>217</v>
      </c>
      <c r="C67" s="2" t="s">
        <v>202</v>
      </c>
      <c r="D67" s="2" t="s">
        <v>213</v>
      </c>
      <c r="E67" s="5">
        <v>12</v>
      </c>
      <c r="F67" s="39">
        <v>0.35</v>
      </c>
      <c r="G67" s="43">
        <v>4.2</v>
      </c>
      <c r="H67" s="41">
        <v>214.2</v>
      </c>
      <c r="I67" s="41">
        <v>257.03999999999996</v>
      </c>
      <c r="J67" s="42">
        <v>612</v>
      </c>
      <c r="K67" s="42">
        <v>734.4</v>
      </c>
      <c r="L67" s="5"/>
      <c r="M67" s="6">
        <v>8600084005827</v>
      </c>
      <c r="N67" s="6"/>
      <c r="O67" s="6">
        <v>98600084018295</v>
      </c>
      <c r="P67" s="92"/>
      <c r="Q67" s="94"/>
      <c r="R67" s="94"/>
      <c r="S67" s="94"/>
      <c r="T67" s="94"/>
      <c r="U67" s="94"/>
    </row>
    <row r="68" spans="1:21" s="73" customFormat="1" ht="14.25" customHeight="1">
      <c r="A68" s="2" t="s">
        <v>218</v>
      </c>
      <c r="B68" s="4" t="s">
        <v>219</v>
      </c>
      <c r="C68" s="2" t="s">
        <v>6</v>
      </c>
      <c r="D68" s="2" t="s">
        <v>213</v>
      </c>
      <c r="E68" s="5">
        <v>2</v>
      </c>
      <c r="F68" s="39" t="s">
        <v>220</v>
      </c>
      <c r="G68" s="43">
        <v>6.3</v>
      </c>
      <c r="H68" s="41"/>
      <c r="I68" s="41"/>
      <c r="J68" s="42">
        <v>350</v>
      </c>
      <c r="K68" s="42">
        <v>420</v>
      </c>
      <c r="L68" s="5">
        <v>2702959</v>
      </c>
      <c r="M68" s="6"/>
      <c r="N68" s="6"/>
      <c r="O68" s="6">
        <v>98600084009491</v>
      </c>
      <c r="P68" s="92"/>
      <c r="Q68" s="94"/>
      <c r="R68" s="94"/>
      <c r="S68" s="94"/>
      <c r="T68" s="94"/>
      <c r="U68" s="94"/>
    </row>
    <row r="69" spans="1:21" s="73" customFormat="1" ht="14.25" customHeight="1">
      <c r="A69" s="2" t="s">
        <v>346</v>
      </c>
      <c r="B69" s="4" t="s">
        <v>347</v>
      </c>
      <c r="C69" s="2" t="s">
        <v>6</v>
      </c>
      <c r="D69" s="2" t="s">
        <v>348</v>
      </c>
      <c r="E69" s="5">
        <v>2</v>
      </c>
      <c r="F69" s="39">
        <v>5.45</v>
      </c>
      <c r="G69" s="43">
        <v>10.9</v>
      </c>
      <c r="H69" s="41">
        <v>4578</v>
      </c>
      <c r="I69" s="41">
        <v>5493.599999999999</v>
      </c>
      <c r="J69" s="42">
        <v>840</v>
      </c>
      <c r="K69" s="42">
        <v>1008</v>
      </c>
      <c r="L69" s="5">
        <v>2702927</v>
      </c>
      <c r="M69" s="6">
        <v>8600084001096</v>
      </c>
      <c r="N69" s="6"/>
      <c r="O69" s="6">
        <v>98600084018585</v>
      </c>
      <c r="P69" s="92"/>
      <c r="Q69" s="94"/>
      <c r="R69" s="94"/>
      <c r="S69" s="94"/>
      <c r="T69" s="94"/>
      <c r="U69" s="94"/>
    </row>
    <row r="70" spans="1:21" s="7" customFormat="1" ht="14.25" customHeight="1">
      <c r="A70" s="149" t="s">
        <v>483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1"/>
      <c r="P70" s="92"/>
      <c r="Q70" s="94"/>
      <c r="R70" s="94"/>
      <c r="S70" s="94"/>
      <c r="T70" s="94"/>
      <c r="U70" s="94"/>
    </row>
    <row r="71" spans="1:21" s="73" customFormat="1" ht="14.25" customHeight="1">
      <c r="A71" s="2" t="s">
        <v>319</v>
      </c>
      <c r="B71" s="4" t="s">
        <v>320</v>
      </c>
      <c r="C71" s="2" t="s">
        <v>202</v>
      </c>
      <c r="D71" s="2" t="s">
        <v>213</v>
      </c>
      <c r="E71" s="5">
        <v>12</v>
      </c>
      <c r="F71" s="39">
        <v>0.325</v>
      </c>
      <c r="G71" s="43">
        <v>3.9000000000000004</v>
      </c>
      <c r="H71" s="41">
        <v>69.875</v>
      </c>
      <c r="I71" s="41">
        <v>83.85</v>
      </c>
      <c r="J71" s="42">
        <v>215</v>
      </c>
      <c r="K71" s="42">
        <v>258</v>
      </c>
      <c r="L71" s="5"/>
      <c r="M71" s="6">
        <v>8600084006220</v>
      </c>
      <c r="N71" s="6"/>
      <c r="O71" s="6">
        <v>98600084018943</v>
      </c>
      <c r="P71" s="92"/>
      <c r="Q71" s="94"/>
      <c r="R71" s="94"/>
      <c r="S71" s="94"/>
      <c r="T71" s="94"/>
      <c r="U71" s="94"/>
    </row>
    <row r="72" spans="1:21" s="73" customFormat="1" ht="14.25" customHeight="1">
      <c r="A72" s="2" t="s">
        <v>321</v>
      </c>
      <c r="B72" s="4" t="s">
        <v>322</v>
      </c>
      <c r="C72" s="2" t="s">
        <v>202</v>
      </c>
      <c r="D72" s="2" t="s">
        <v>213</v>
      </c>
      <c r="E72" s="5">
        <v>12</v>
      </c>
      <c r="F72" s="39">
        <v>0.325</v>
      </c>
      <c r="G72" s="43">
        <v>3.9000000000000004</v>
      </c>
      <c r="H72" s="41">
        <v>69.875</v>
      </c>
      <c r="I72" s="41">
        <v>83.85</v>
      </c>
      <c r="J72" s="42">
        <v>215</v>
      </c>
      <c r="K72" s="42">
        <v>258</v>
      </c>
      <c r="L72" s="5"/>
      <c r="M72" s="6">
        <v>8600084006237</v>
      </c>
      <c r="N72" s="6"/>
      <c r="O72" s="6">
        <v>98600084018950</v>
      </c>
      <c r="P72" s="92"/>
      <c r="Q72" s="94"/>
      <c r="R72" s="94"/>
      <c r="S72" s="94"/>
      <c r="T72" s="94"/>
      <c r="U72" s="94"/>
    </row>
    <row r="73" spans="1:21" s="73" customFormat="1" ht="14.25" customHeight="1">
      <c r="A73" s="2" t="s">
        <v>323</v>
      </c>
      <c r="B73" s="44" t="s">
        <v>324</v>
      </c>
      <c r="C73" s="2" t="s">
        <v>202</v>
      </c>
      <c r="D73" s="2" t="s">
        <v>213</v>
      </c>
      <c r="E73" s="5">
        <v>12</v>
      </c>
      <c r="F73" s="39">
        <v>0.325</v>
      </c>
      <c r="G73" s="43">
        <v>3.9000000000000004</v>
      </c>
      <c r="H73" s="41">
        <v>69.875</v>
      </c>
      <c r="I73" s="41">
        <v>83.85</v>
      </c>
      <c r="J73" s="42">
        <v>215</v>
      </c>
      <c r="K73" s="42">
        <v>258</v>
      </c>
      <c r="L73" s="5"/>
      <c r="M73" s="6">
        <v>8600084006244</v>
      </c>
      <c r="N73" s="6"/>
      <c r="O73" s="6">
        <v>98600084018967</v>
      </c>
      <c r="P73" s="92"/>
      <c r="Q73" s="94"/>
      <c r="R73" s="94"/>
      <c r="S73" s="94"/>
      <c r="T73" s="94"/>
      <c r="U73" s="94"/>
    </row>
    <row r="74" spans="1:21" s="73" customFormat="1" ht="14.25" customHeight="1">
      <c r="A74" s="2" t="s">
        <v>325</v>
      </c>
      <c r="B74" s="44" t="s">
        <v>326</v>
      </c>
      <c r="C74" s="2" t="s">
        <v>202</v>
      </c>
      <c r="D74" s="2" t="s">
        <v>213</v>
      </c>
      <c r="E74" s="5">
        <v>12</v>
      </c>
      <c r="F74" s="39">
        <v>0.325</v>
      </c>
      <c r="G74" s="43">
        <v>3.9000000000000004</v>
      </c>
      <c r="H74" s="41">
        <v>75.075</v>
      </c>
      <c r="I74" s="41">
        <v>90.09</v>
      </c>
      <c r="J74" s="42">
        <v>231</v>
      </c>
      <c r="K74" s="42">
        <v>277.2</v>
      </c>
      <c r="L74" s="5"/>
      <c r="M74" s="6">
        <v>8600084006251</v>
      </c>
      <c r="N74" s="6"/>
      <c r="O74" s="6">
        <v>98600084018974</v>
      </c>
      <c r="P74" s="92"/>
      <c r="Q74" s="94"/>
      <c r="R74" s="94"/>
      <c r="S74" s="94"/>
      <c r="T74" s="94"/>
      <c r="U74" s="94"/>
    </row>
    <row r="75" spans="1:21" s="7" customFormat="1" ht="14.25" customHeight="1">
      <c r="A75" s="149" t="s">
        <v>484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  <c r="P75" s="92"/>
      <c r="Q75" s="94"/>
      <c r="R75" s="94"/>
      <c r="S75" s="94"/>
      <c r="T75" s="94"/>
      <c r="U75" s="94"/>
    </row>
    <row r="76" spans="1:21" s="73" customFormat="1" ht="14.25" customHeight="1">
      <c r="A76" s="2" t="s">
        <v>209</v>
      </c>
      <c r="B76" s="4" t="s">
        <v>210</v>
      </c>
      <c r="C76" s="2" t="s">
        <v>202</v>
      </c>
      <c r="D76" s="2" t="s">
        <v>208</v>
      </c>
      <c r="E76" s="5">
        <v>12</v>
      </c>
      <c r="F76" s="39">
        <v>0.2</v>
      </c>
      <c r="G76" s="43">
        <v>2.4</v>
      </c>
      <c r="H76" s="41">
        <v>88</v>
      </c>
      <c r="I76" s="41">
        <v>105.6</v>
      </c>
      <c r="J76" s="42">
        <v>440</v>
      </c>
      <c r="K76" s="42">
        <v>528</v>
      </c>
      <c r="L76" s="5"/>
      <c r="M76" s="6">
        <v>8600084005780</v>
      </c>
      <c r="N76" s="6"/>
      <c r="O76" s="6">
        <v>98600084008968</v>
      </c>
      <c r="P76" s="92"/>
      <c r="Q76" s="94"/>
      <c r="R76" s="94"/>
      <c r="S76" s="94"/>
      <c r="T76" s="94"/>
      <c r="U76" s="94"/>
    </row>
    <row r="77" spans="1:21" s="73" customFormat="1" ht="14.25" customHeight="1">
      <c r="A77" s="2" t="s">
        <v>242</v>
      </c>
      <c r="B77" s="4" t="s">
        <v>243</v>
      </c>
      <c r="C77" s="2" t="s">
        <v>202</v>
      </c>
      <c r="D77" s="2" t="s">
        <v>208</v>
      </c>
      <c r="E77" s="5">
        <v>12</v>
      </c>
      <c r="F77" s="39">
        <v>0.2</v>
      </c>
      <c r="G77" s="43">
        <v>2.4</v>
      </c>
      <c r="H77" s="41">
        <v>85</v>
      </c>
      <c r="I77" s="41">
        <v>102</v>
      </c>
      <c r="J77" s="42">
        <v>425</v>
      </c>
      <c r="K77" s="42">
        <v>510</v>
      </c>
      <c r="L77" s="5"/>
      <c r="M77" s="6">
        <v>8600084005797</v>
      </c>
      <c r="N77" s="6"/>
      <c r="O77" s="6">
        <v>98600084006919</v>
      </c>
      <c r="P77" s="92"/>
      <c r="Q77" s="94"/>
      <c r="R77" s="94"/>
      <c r="S77" s="94"/>
      <c r="T77" s="94"/>
      <c r="U77" s="94"/>
    </row>
    <row r="78" spans="1:21" s="73" customFormat="1" ht="14.25" customHeight="1">
      <c r="A78" s="2" t="s">
        <v>244</v>
      </c>
      <c r="B78" s="4" t="s">
        <v>245</v>
      </c>
      <c r="C78" s="2" t="s">
        <v>202</v>
      </c>
      <c r="D78" s="2" t="s">
        <v>208</v>
      </c>
      <c r="E78" s="5">
        <v>25</v>
      </c>
      <c r="F78" s="39">
        <v>0.1</v>
      </c>
      <c r="G78" s="43">
        <v>2.5</v>
      </c>
      <c r="H78" s="41">
        <v>50</v>
      </c>
      <c r="I78" s="41">
        <v>60</v>
      </c>
      <c r="J78" s="42">
        <v>500</v>
      </c>
      <c r="K78" s="42">
        <v>600</v>
      </c>
      <c r="L78" s="5"/>
      <c r="M78" s="6">
        <v>8600084005971</v>
      </c>
      <c r="N78" s="6"/>
      <c r="O78" s="6">
        <v>98600084018486</v>
      </c>
      <c r="P78" s="92"/>
      <c r="Q78" s="94"/>
      <c r="R78" s="94"/>
      <c r="S78" s="94"/>
      <c r="T78" s="94"/>
      <c r="U78" s="94"/>
    </row>
    <row r="79" spans="1:21" s="73" customFormat="1" ht="14.25" customHeight="1">
      <c r="A79" s="2" t="s">
        <v>492</v>
      </c>
      <c r="B79" s="4" t="s">
        <v>493</v>
      </c>
      <c r="C79" s="2" t="s">
        <v>202</v>
      </c>
      <c r="D79" s="2" t="s">
        <v>208</v>
      </c>
      <c r="E79" s="5">
        <v>15</v>
      </c>
      <c r="F79" s="39">
        <v>0.28</v>
      </c>
      <c r="G79" s="43">
        <v>4.2</v>
      </c>
      <c r="H79" s="41">
        <v>117.60000000000001</v>
      </c>
      <c r="I79" s="41">
        <v>141.12</v>
      </c>
      <c r="J79" s="42">
        <v>420</v>
      </c>
      <c r="K79" s="42">
        <v>504</v>
      </c>
      <c r="L79" s="5"/>
      <c r="M79" s="6">
        <v>8600084006213</v>
      </c>
      <c r="N79" s="6"/>
      <c r="O79" s="6">
        <v>98600084018936</v>
      </c>
      <c r="P79" s="92"/>
      <c r="Q79" s="94"/>
      <c r="R79" s="94"/>
      <c r="S79" s="94"/>
      <c r="T79" s="94"/>
      <c r="U79" s="94"/>
    </row>
    <row r="80" spans="1:21" s="7" customFormat="1" ht="14.25" customHeight="1">
      <c r="A80" s="149" t="s">
        <v>485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1"/>
      <c r="P80" s="92"/>
      <c r="Q80" s="94"/>
      <c r="R80" s="94"/>
      <c r="S80" s="94"/>
      <c r="T80" s="94"/>
      <c r="U80" s="94"/>
    </row>
    <row r="81" spans="1:21" s="7" customFormat="1" ht="14.25" customHeight="1">
      <c r="A81" s="53" t="s">
        <v>238</v>
      </c>
      <c r="B81" s="4" t="s">
        <v>239</v>
      </c>
      <c r="C81" s="40" t="s">
        <v>202</v>
      </c>
      <c r="D81" s="2" t="s">
        <v>208</v>
      </c>
      <c r="E81" s="5">
        <v>20</v>
      </c>
      <c r="F81" s="39">
        <v>0.13</v>
      </c>
      <c r="G81" s="43">
        <v>2.6</v>
      </c>
      <c r="H81" s="41">
        <v>36.4</v>
      </c>
      <c r="I81" s="41">
        <v>43.68</v>
      </c>
      <c r="J81" s="42">
        <v>280</v>
      </c>
      <c r="K81" s="42">
        <v>336</v>
      </c>
      <c r="L81" s="5"/>
      <c r="M81" s="6">
        <v>8600084004660</v>
      </c>
      <c r="N81" s="6"/>
      <c r="O81" s="6">
        <v>98600084065060</v>
      </c>
      <c r="P81" s="92"/>
      <c r="Q81" s="94"/>
      <c r="R81" s="94"/>
      <c r="S81" s="94"/>
      <c r="T81" s="94"/>
      <c r="U81" s="94"/>
    </row>
    <row r="82" spans="1:21" s="7" customFormat="1" ht="14.25" customHeight="1">
      <c r="A82" s="2" t="s">
        <v>240</v>
      </c>
      <c r="B82" s="4" t="s">
        <v>241</v>
      </c>
      <c r="C82" s="2" t="s">
        <v>202</v>
      </c>
      <c r="D82" s="2" t="s">
        <v>208</v>
      </c>
      <c r="E82" s="5">
        <v>20</v>
      </c>
      <c r="F82" s="39">
        <v>0.13</v>
      </c>
      <c r="G82" s="43">
        <v>2.6</v>
      </c>
      <c r="H82" s="41">
        <v>36.4</v>
      </c>
      <c r="I82" s="41">
        <v>43.68</v>
      </c>
      <c r="J82" s="42">
        <v>280</v>
      </c>
      <c r="K82" s="42">
        <v>336</v>
      </c>
      <c r="L82" s="5"/>
      <c r="M82" s="6">
        <v>8600084004677</v>
      </c>
      <c r="N82" s="6"/>
      <c r="O82" s="6">
        <v>98600084061697</v>
      </c>
      <c r="P82" s="92"/>
      <c r="Q82" s="94"/>
      <c r="R82" s="94"/>
      <c r="S82" s="94"/>
      <c r="T82" s="94"/>
      <c r="U82" s="94"/>
    </row>
    <row r="83" spans="1:21" s="7" customFormat="1" ht="14.25" customHeight="1">
      <c r="A83" s="53" t="s">
        <v>276</v>
      </c>
      <c r="B83" s="4" t="s">
        <v>277</v>
      </c>
      <c r="C83" s="40" t="s">
        <v>202</v>
      </c>
      <c r="D83" s="2" t="s">
        <v>208</v>
      </c>
      <c r="E83" s="5">
        <v>20</v>
      </c>
      <c r="F83" s="39">
        <v>0.13</v>
      </c>
      <c r="G83" s="43">
        <v>2.6</v>
      </c>
      <c r="H83" s="41">
        <v>36.4</v>
      </c>
      <c r="I83" s="41">
        <v>43.68</v>
      </c>
      <c r="J83" s="42">
        <v>280</v>
      </c>
      <c r="K83" s="42">
        <v>336</v>
      </c>
      <c r="L83" s="5"/>
      <c r="M83" s="6">
        <v>8600084004684</v>
      </c>
      <c r="N83" s="6"/>
      <c r="O83" s="6">
        <v>98600084066548</v>
      </c>
      <c r="P83" s="92"/>
      <c r="Q83" s="94"/>
      <c r="R83" s="94"/>
      <c r="S83" s="94"/>
      <c r="T83" s="94"/>
      <c r="U83" s="94"/>
    </row>
    <row r="84" spans="1:21" s="7" customFormat="1" ht="14.25" customHeight="1">
      <c r="A84" s="149" t="s">
        <v>486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1"/>
      <c r="P84" s="92"/>
      <c r="Q84" s="94"/>
      <c r="R84" s="94"/>
      <c r="S84" s="94"/>
      <c r="T84" s="94"/>
      <c r="U84" s="94"/>
    </row>
    <row r="85" spans="1:21" s="73" customFormat="1" ht="14.25" customHeight="1">
      <c r="A85" s="77" t="s">
        <v>377</v>
      </c>
      <c r="B85" s="47" t="s">
        <v>378</v>
      </c>
      <c r="C85" s="40" t="s">
        <v>202</v>
      </c>
      <c r="D85" s="2" t="s">
        <v>487</v>
      </c>
      <c r="E85" s="5">
        <v>20</v>
      </c>
      <c r="F85" s="39">
        <v>0.05</v>
      </c>
      <c r="G85" s="43">
        <v>1</v>
      </c>
      <c r="H85" s="41">
        <v>23</v>
      </c>
      <c r="I85" s="41">
        <v>27.599999999999998</v>
      </c>
      <c r="J85" s="42">
        <v>460</v>
      </c>
      <c r="K85" s="42">
        <v>552</v>
      </c>
      <c r="L85" s="5"/>
      <c r="M85" s="6">
        <v>8600084007166</v>
      </c>
      <c r="N85" s="6"/>
      <c r="O85" s="6">
        <v>98600084017779</v>
      </c>
      <c r="P85" s="92"/>
      <c r="Q85" s="94"/>
      <c r="R85" s="94"/>
      <c r="S85" s="94"/>
      <c r="T85" s="94"/>
      <c r="U85" s="94"/>
    </row>
    <row r="86" spans="1:21" s="73" customFormat="1" ht="14.25" customHeight="1">
      <c r="A86" s="78" t="s">
        <v>379</v>
      </c>
      <c r="B86" s="4" t="s">
        <v>380</v>
      </c>
      <c r="C86" s="40" t="s">
        <v>202</v>
      </c>
      <c r="D86" s="2" t="s">
        <v>487</v>
      </c>
      <c r="E86" s="5">
        <v>20</v>
      </c>
      <c r="F86" s="39">
        <v>0.05</v>
      </c>
      <c r="G86" s="43">
        <v>1</v>
      </c>
      <c r="H86" s="41">
        <v>23</v>
      </c>
      <c r="I86" s="41">
        <v>27.599999999999998</v>
      </c>
      <c r="J86" s="42">
        <v>460</v>
      </c>
      <c r="K86" s="42">
        <v>552</v>
      </c>
      <c r="L86" s="5"/>
      <c r="M86" s="6">
        <v>8600084006992</v>
      </c>
      <c r="N86" s="6"/>
      <c r="O86" s="6">
        <v>98600084020496</v>
      </c>
      <c r="P86" s="92"/>
      <c r="Q86" s="94"/>
      <c r="R86" s="94"/>
      <c r="S86" s="94"/>
      <c r="T86" s="94"/>
      <c r="U86" s="94"/>
    </row>
    <row r="87" spans="1:21" s="73" customFormat="1" ht="14.25" customHeight="1">
      <c r="A87" s="78" t="s">
        <v>381</v>
      </c>
      <c r="B87" s="4" t="s">
        <v>382</v>
      </c>
      <c r="C87" s="40" t="s">
        <v>202</v>
      </c>
      <c r="D87" s="2" t="s">
        <v>487</v>
      </c>
      <c r="E87" s="5">
        <v>20</v>
      </c>
      <c r="F87" s="39">
        <v>0.05</v>
      </c>
      <c r="G87" s="43">
        <v>1</v>
      </c>
      <c r="H87" s="41">
        <v>23</v>
      </c>
      <c r="I87" s="41">
        <v>27.599999999999998</v>
      </c>
      <c r="J87" s="42">
        <v>460</v>
      </c>
      <c r="K87" s="42">
        <v>552</v>
      </c>
      <c r="L87" s="5"/>
      <c r="M87" s="6">
        <v>8600084007159</v>
      </c>
      <c r="N87" s="6"/>
      <c r="O87" s="6">
        <v>98600084020571</v>
      </c>
      <c r="P87" s="92"/>
      <c r="Q87" s="94"/>
      <c r="R87" s="94"/>
      <c r="S87" s="94"/>
      <c r="T87" s="94"/>
      <c r="U87" s="94"/>
    </row>
    <row r="88" spans="1:21" s="73" customFormat="1" ht="14.25" customHeight="1">
      <c r="A88" s="78" t="s">
        <v>365</v>
      </c>
      <c r="B88" s="4" t="s">
        <v>366</v>
      </c>
      <c r="C88" s="5" t="s">
        <v>202</v>
      </c>
      <c r="D88" s="2" t="s">
        <v>487</v>
      </c>
      <c r="E88" s="5">
        <v>20</v>
      </c>
      <c r="F88" s="39">
        <v>0.075</v>
      </c>
      <c r="G88" s="43">
        <v>1.5</v>
      </c>
      <c r="H88" s="41">
        <v>39.3</v>
      </c>
      <c r="I88" s="41">
        <v>47.16</v>
      </c>
      <c r="J88" s="42">
        <v>524</v>
      </c>
      <c r="K88" s="42">
        <v>628.8</v>
      </c>
      <c r="L88" s="5"/>
      <c r="M88" s="6">
        <v>8600084005339</v>
      </c>
      <c r="N88" s="6"/>
      <c r="O88" s="6">
        <v>98600084017014</v>
      </c>
      <c r="P88" s="92"/>
      <c r="Q88" s="94"/>
      <c r="R88" s="94"/>
      <c r="S88" s="94"/>
      <c r="T88" s="94"/>
      <c r="U88" s="94"/>
    </row>
    <row r="89" spans="1:21" s="73" customFormat="1" ht="14.25" customHeight="1">
      <c r="A89" s="78" t="s">
        <v>367</v>
      </c>
      <c r="B89" s="4" t="s">
        <v>368</v>
      </c>
      <c r="C89" s="5" t="s">
        <v>202</v>
      </c>
      <c r="D89" s="2" t="s">
        <v>487</v>
      </c>
      <c r="E89" s="5">
        <v>20</v>
      </c>
      <c r="F89" s="39">
        <v>0.075</v>
      </c>
      <c r="G89" s="43">
        <v>1.5</v>
      </c>
      <c r="H89" s="41">
        <v>39.3</v>
      </c>
      <c r="I89" s="41">
        <v>47.16</v>
      </c>
      <c r="J89" s="42">
        <v>524</v>
      </c>
      <c r="K89" s="42">
        <v>628.8</v>
      </c>
      <c r="L89" s="5"/>
      <c r="M89" s="6">
        <v>8600084002055</v>
      </c>
      <c r="N89" s="6"/>
      <c r="O89" s="6">
        <v>98600084009835</v>
      </c>
      <c r="P89" s="92"/>
      <c r="Q89" s="94"/>
      <c r="R89" s="94"/>
      <c r="S89" s="94"/>
      <c r="T89" s="94"/>
      <c r="U89" s="94"/>
    </row>
    <row r="90" spans="1:21" s="73" customFormat="1" ht="14.25" customHeight="1">
      <c r="A90" s="78" t="s">
        <v>369</v>
      </c>
      <c r="B90" s="4" t="s">
        <v>370</v>
      </c>
      <c r="C90" s="5" t="s">
        <v>202</v>
      </c>
      <c r="D90" s="2" t="s">
        <v>487</v>
      </c>
      <c r="E90" s="5">
        <v>20</v>
      </c>
      <c r="F90" s="39">
        <v>0.075</v>
      </c>
      <c r="G90" s="43">
        <v>1.5</v>
      </c>
      <c r="H90" s="41">
        <v>38.4</v>
      </c>
      <c r="I90" s="41">
        <v>46.08</v>
      </c>
      <c r="J90" s="42">
        <v>512</v>
      </c>
      <c r="K90" s="42">
        <v>614.4</v>
      </c>
      <c r="L90" s="5"/>
      <c r="M90" s="6">
        <v>8600084005315</v>
      </c>
      <c r="N90" s="6"/>
      <c r="O90" s="6">
        <v>98600084017021</v>
      </c>
      <c r="P90" s="92"/>
      <c r="Q90" s="94"/>
      <c r="R90" s="94"/>
      <c r="S90" s="94"/>
      <c r="T90" s="94"/>
      <c r="U90" s="94"/>
    </row>
    <row r="91" spans="1:21" s="73" customFormat="1" ht="14.25" customHeight="1">
      <c r="A91" s="78" t="s">
        <v>371</v>
      </c>
      <c r="B91" s="4" t="s">
        <v>372</v>
      </c>
      <c r="C91" s="5" t="s">
        <v>202</v>
      </c>
      <c r="D91" s="2" t="s">
        <v>487</v>
      </c>
      <c r="E91" s="5">
        <v>20</v>
      </c>
      <c r="F91" s="39">
        <v>0.075</v>
      </c>
      <c r="G91" s="43">
        <v>1.5</v>
      </c>
      <c r="H91" s="41">
        <v>38.4</v>
      </c>
      <c r="I91" s="41">
        <v>46.08</v>
      </c>
      <c r="J91" s="42">
        <v>512</v>
      </c>
      <c r="K91" s="42">
        <v>614.4</v>
      </c>
      <c r="L91" s="5"/>
      <c r="M91" s="6">
        <v>8600084005346</v>
      </c>
      <c r="N91" s="6"/>
      <c r="O91" s="6">
        <v>98600084017038</v>
      </c>
      <c r="P91" s="92"/>
      <c r="Q91" s="94"/>
      <c r="R91" s="94"/>
      <c r="S91" s="94"/>
      <c r="T91" s="94"/>
      <c r="U91" s="94"/>
    </row>
    <row r="92" spans="1:21" s="73" customFormat="1" ht="14.25" customHeight="1">
      <c r="A92" s="78" t="s">
        <v>373</v>
      </c>
      <c r="B92" s="4" t="s">
        <v>374</v>
      </c>
      <c r="C92" s="5" t="s">
        <v>202</v>
      </c>
      <c r="D92" s="2" t="s">
        <v>487</v>
      </c>
      <c r="E92" s="5">
        <v>20</v>
      </c>
      <c r="F92" s="39">
        <v>0.075</v>
      </c>
      <c r="G92" s="43">
        <v>1.5</v>
      </c>
      <c r="H92" s="41">
        <v>48.75</v>
      </c>
      <c r="I92" s="41">
        <v>58.5</v>
      </c>
      <c r="J92" s="42">
        <v>650</v>
      </c>
      <c r="K92" s="42">
        <v>780</v>
      </c>
      <c r="L92" s="5"/>
      <c r="M92" s="6">
        <v>8600084005322</v>
      </c>
      <c r="N92" s="6"/>
      <c r="O92" s="6">
        <v>98600084017045</v>
      </c>
      <c r="P92" s="92"/>
      <c r="Q92" s="94"/>
      <c r="R92" s="94"/>
      <c r="S92" s="94"/>
      <c r="T92" s="94"/>
      <c r="U92" s="94"/>
    </row>
    <row r="93" spans="1:21" s="73" customFormat="1" ht="14.25" customHeight="1">
      <c r="A93" s="78" t="s">
        <v>375</v>
      </c>
      <c r="B93" s="4" t="s">
        <v>376</v>
      </c>
      <c r="C93" s="5" t="s">
        <v>202</v>
      </c>
      <c r="D93" s="2" t="s">
        <v>487</v>
      </c>
      <c r="E93" s="5">
        <v>20</v>
      </c>
      <c r="F93" s="39">
        <v>0.075</v>
      </c>
      <c r="G93" s="43">
        <v>1.5</v>
      </c>
      <c r="H93" s="41">
        <v>45.525</v>
      </c>
      <c r="I93" s="41">
        <v>54.629999999999995</v>
      </c>
      <c r="J93" s="42">
        <v>607</v>
      </c>
      <c r="K93" s="42">
        <v>728.4</v>
      </c>
      <c r="L93" s="5"/>
      <c r="M93" s="6">
        <v>8600084005933</v>
      </c>
      <c r="N93" s="6"/>
      <c r="O93" s="6">
        <v>98600084018448</v>
      </c>
      <c r="P93" s="92"/>
      <c r="Q93" s="94"/>
      <c r="R93" s="94"/>
      <c r="S93" s="94"/>
      <c r="T93" s="94"/>
      <c r="U93" s="94"/>
    </row>
    <row r="94" spans="1:21" s="7" customFormat="1" ht="14.25" customHeight="1">
      <c r="A94" s="78" t="s">
        <v>351</v>
      </c>
      <c r="B94" s="4" t="s">
        <v>352</v>
      </c>
      <c r="C94" s="5" t="s">
        <v>202</v>
      </c>
      <c r="D94" s="2" t="s">
        <v>487</v>
      </c>
      <c r="E94" s="5">
        <v>21</v>
      </c>
      <c r="F94" s="39">
        <v>0.15</v>
      </c>
      <c r="G94" s="43">
        <v>3.15</v>
      </c>
      <c r="H94" s="41">
        <v>62.699999999999996</v>
      </c>
      <c r="I94" s="41">
        <v>75.24</v>
      </c>
      <c r="J94" s="42">
        <v>418</v>
      </c>
      <c r="K94" s="42">
        <v>501.59999999999997</v>
      </c>
      <c r="L94" s="5"/>
      <c r="M94" s="6">
        <v>8600084051015</v>
      </c>
      <c r="N94" s="6"/>
      <c r="O94" s="6">
        <v>98600084031317</v>
      </c>
      <c r="P94" s="92"/>
      <c r="Q94" s="94"/>
      <c r="R94" s="94"/>
      <c r="S94" s="94"/>
      <c r="T94" s="94"/>
      <c r="U94" s="94"/>
    </row>
    <row r="95" spans="1:21" s="7" customFormat="1" ht="14.25" customHeight="1">
      <c r="A95" s="72" t="s">
        <v>353</v>
      </c>
      <c r="B95" s="4" t="s">
        <v>354</v>
      </c>
      <c r="C95" s="5" t="s">
        <v>202</v>
      </c>
      <c r="D95" s="2" t="s">
        <v>487</v>
      </c>
      <c r="E95" s="5">
        <v>21</v>
      </c>
      <c r="F95" s="39">
        <v>0.15</v>
      </c>
      <c r="G95" s="43">
        <v>3.15</v>
      </c>
      <c r="H95" s="41">
        <v>62.699999999999996</v>
      </c>
      <c r="I95" s="41">
        <v>75.24</v>
      </c>
      <c r="J95" s="42">
        <v>418</v>
      </c>
      <c r="K95" s="42">
        <v>501.6</v>
      </c>
      <c r="L95" s="5"/>
      <c r="M95" s="6">
        <v>8600084005957</v>
      </c>
      <c r="N95" s="6"/>
      <c r="O95" s="6">
        <v>98600084018462</v>
      </c>
      <c r="P95" s="92"/>
      <c r="Q95" s="94"/>
      <c r="R95" s="94"/>
      <c r="S95" s="94"/>
      <c r="T95" s="94"/>
      <c r="U95" s="94"/>
    </row>
    <row r="96" spans="1:21" s="7" customFormat="1" ht="14.25" customHeight="1">
      <c r="A96" s="72" t="s">
        <v>355</v>
      </c>
      <c r="B96" s="4" t="s">
        <v>356</v>
      </c>
      <c r="C96" s="5" t="s">
        <v>202</v>
      </c>
      <c r="D96" s="2" t="s">
        <v>487</v>
      </c>
      <c r="E96" s="5">
        <v>21</v>
      </c>
      <c r="F96" s="39">
        <v>0.15</v>
      </c>
      <c r="G96" s="43">
        <v>3.15</v>
      </c>
      <c r="H96" s="41">
        <v>56.699999999999996</v>
      </c>
      <c r="I96" s="41">
        <v>68.03999999999999</v>
      </c>
      <c r="J96" s="42">
        <v>378</v>
      </c>
      <c r="K96" s="42">
        <v>453.59999999999997</v>
      </c>
      <c r="L96" s="5"/>
      <c r="M96" s="6">
        <v>8600084051862</v>
      </c>
      <c r="N96" s="6"/>
      <c r="O96" s="6">
        <v>98600084031249</v>
      </c>
      <c r="P96" s="92"/>
      <c r="Q96" s="94"/>
      <c r="R96" s="94"/>
      <c r="S96" s="94"/>
      <c r="T96" s="94"/>
      <c r="U96" s="94"/>
    </row>
    <row r="97" spans="1:21" s="73" customFormat="1" ht="14.25" customHeight="1">
      <c r="A97" s="72" t="s">
        <v>357</v>
      </c>
      <c r="B97" s="4" t="s">
        <v>358</v>
      </c>
      <c r="C97" s="5" t="s">
        <v>202</v>
      </c>
      <c r="D97" s="2" t="s">
        <v>487</v>
      </c>
      <c r="E97" s="5">
        <v>21</v>
      </c>
      <c r="F97" s="39">
        <v>0.15</v>
      </c>
      <c r="G97" s="43">
        <v>3.15</v>
      </c>
      <c r="H97" s="41">
        <v>56.699999999999996</v>
      </c>
      <c r="I97" s="41">
        <v>68.03999999999999</v>
      </c>
      <c r="J97" s="42">
        <v>378</v>
      </c>
      <c r="K97" s="42">
        <v>453.59999999999997</v>
      </c>
      <c r="L97" s="5"/>
      <c r="M97" s="6">
        <v>8600084051442</v>
      </c>
      <c r="N97" s="6"/>
      <c r="O97" s="6">
        <v>98600084035070</v>
      </c>
      <c r="P97" s="92"/>
      <c r="Q97" s="94"/>
      <c r="R97" s="94"/>
      <c r="S97" s="94"/>
      <c r="T97" s="94"/>
      <c r="U97" s="94"/>
    </row>
    <row r="98" spans="1:21" s="7" customFormat="1" ht="14.25" customHeight="1">
      <c r="A98" s="149" t="s">
        <v>488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1"/>
      <c r="P98" s="92"/>
      <c r="Q98" s="94"/>
      <c r="R98" s="94"/>
      <c r="S98" s="94"/>
      <c r="T98" s="94"/>
      <c r="U98" s="94"/>
    </row>
    <row r="99" spans="1:21" s="7" customFormat="1" ht="14.25" customHeight="1">
      <c r="A99" s="79" t="s">
        <v>397</v>
      </c>
      <c r="B99" s="49" t="s">
        <v>398</v>
      </c>
      <c r="C99" s="15" t="s">
        <v>202</v>
      </c>
      <c r="D99" s="2" t="s">
        <v>487</v>
      </c>
      <c r="E99" s="5">
        <v>16</v>
      </c>
      <c r="F99" s="39">
        <v>0.05</v>
      </c>
      <c r="G99" s="43">
        <v>0.8</v>
      </c>
      <c r="H99" s="41">
        <v>36.050000000000004</v>
      </c>
      <c r="I99" s="41">
        <v>43.260000000000005</v>
      </c>
      <c r="J99" s="42">
        <v>721</v>
      </c>
      <c r="K99" s="42">
        <v>865.1999999999999</v>
      </c>
      <c r="L99" s="5"/>
      <c r="M99" s="6">
        <v>8600084004042</v>
      </c>
      <c r="N99" s="6"/>
      <c r="O99" s="6">
        <v>98600084029949</v>
      </c>
      <c r="P99" s="92"/>
      <c r="Q99" s="94"/>
      <c r="R99" s="94"/>
      <c r="S99" s="94"/>
      <c r="T99" s="94"/>
      <c r="U99" s="94"/>
    </row>
    <row r="100" spans="1:21" s="7" customFormat="1" ht="14.25" customHeight="1">
      <c r="A100" s="79" t="s">
        <v>399</v>
      </c>
      <c r="B100" s="49" t="s">
        <v>400</v>
      </c>
      <c r="C100" s="15" t="s">
        <v>202</v>
      </c>
      <c r="D100" s="2" t="s">
        <v>487</v>
      </c>
      <c r="E100" s="5">
        <v>16</v>
      </c>
      <c r="F100" s="39">
        <v>0.05</v>
      </c>
      <c r="G100" s="43">
        <v>0.8</v>
      </c>
      <c r="H100" s="41">
        <v>36.050000000000004</v>
      </c>
      <c r="I100" s="41">
        <v>43.260000000000005</v>
      </c>
      <c r="J100" s="42">
        <v>721</v>
      </c>
      <c r="K100" s="42">
        <v>865.1999999999999</v>
      </c>
      <c r="L100" s="5"/>
      <c r="M100" s="6">
        <v>8600084004059</v>
      </c>
      <c r="N100" s="6"/>
      <c r="O100" s="6">
        <v>98600084029956</v>
      </c>
      <c r="P100" s="92"/>
      <c r="Q100" s="94"/>
      <c r="R100" s="94"/>
      <c r="S100" s="94"/>
      <c r="T100" s="94"/>
      <c r="U100" s="94"/>
    </row>
    <row r="101" spans="1:21" s="7" customFormat="1" ht="14.25" customHeight="1">
      <c r="A101" s="79" t="s">
        <v>401</v>
      </c>
      <c r="B101" s="49" t="s">
        <v>402</v>
      </c>
      <c r="C101" s="15" t="s">
        <v>202</v>
      </c>
      <c r="D101" s="2" t="s">
        <v>487</v>
      </c>
      <c r="E101" s="5">
        <v>16</v>
      </c>
      <c r="F101" s="39">
        <v>0.05</v>
      </c>
      <c r="G101" s="43">
        <v>0.8</v>
      </c>
      <c r="H101" s="41">
        <v>36.050000000000004</v>
      </c>
      <c r="I101" s="41">
        <v>43.260000000000005</v>
      </c>
      <c r="J101" s="42">
        <v>721</v>
      </c>
      <c r="K101" s="42">
        <v>865.1999999999999</v>
      </c>
      <c r="L101" s="5"/>
      <c r="M101" s="6">
        <v>8600084003847</v>
      </c>
      <c r="N101" s="6"/>
      <c r="O101" s="6">
        <v>98600084030006</v>
      </c>
      <c r="P101" s="92"/>
      <c r="Q101" s="94"/>
      <c r="R101" s="94"/>
      <c r="S101" s="94"/>
      <c r="T101" s="94"/>
      <c r="U101" s="94"/>
    </row>
    <row r="102" spans="1:21" s="7" customFormat="1" ht="14.25" customHeight="1">
      <c r="A102" s="80" t="s">
        <v>403</v>
      </c>
      <c r="B102" s="50" t="s">
        <v>404</v>
      </c>
      <c r="C102" s="15" t="s">
        <v>202</v>
      </c>
      <c r="D102" s="2" t="s">
        <v>487</v>
      </c>
      <c r="E102" s="5">
        <v>16</v>
      </c>
      <c r="F102" s="39">
        <v>0.05</v>
      </c>
      <c r="G102" s="43">
        <v>0.8</v>
      </c>
      <c r="H102" s="41">
        <v>39.650000000000006</v>
      </c>
      <c r="I102" s="41">
        <v>47.580000000000005</v>
      </c>
      <c r="J102" s="42">
        <v>793</v>
      </c>
      <c r="K102" s="42">
        <v>951.5999999999999</v>
      </c>
      <c r="L102" s="5"/>
      <c r="M102" s="6">
        <v>8600084007326</v>
      </c>
      <c r="N102" s="6"/>
      <c r="O102" s="6">
        <v>98600084029796</v>
      </c>
      <c r="P102" s="92"/>
      <c r="Q102" s="94"/>
      <c r="R102" s="94"/>
      <c r="S102" s="94"/>
      <c r="T102" s="94"/>
      <c r="U102" s="94"/>
    </row>
    <row r="103" spans="1:21" s="7" customFormat="1" ht="14.25" customHeight="1">
      <c r="A103" s="80" t="s">
        <v>405</v>
      </c>
      <c r="B103" s="50" t="s">
        <v>406</v>
      </c>
      <c r="C103" s="15" t="s">
        <v>202</v>
      </c>
      <c r="D103" s="2" t="s">
        <v>487</v>
      </c>
      <c r="E103" s="5">
        <v>16</v>
      </c>
      <c r="F103" s="39">
        <v>0.05</v>
      </c>
      <c r="G103" s="43">
        <v>0.8</v>
      </c>
      <c r="H103" s="41">
        <v>46</v>
      </c>
      <c r="I103" s="41">
        <v>55.199999999999996</v>
      </c>
      <c r="J103" s="42">
        <v>920</v>
      </c>
      <c r="K103" s="42">
        <v>1104</v>
      </c>
      <c r="L103" s="5"/>
      <c r="M103" s="6">
        <v>8600084007227</v>
      </c>
      <c r="N103" s="6"/>
      <c r="O103" s="6">
        <v>98600084027471</v>
      </c>
      <c r="P103" s="92"/>
      <c r="Q103" s="94"/>
      <c r="R103" s="94"/>
      <c r="S103" s="94"/>
      <c r="T103" s="94"/>
      <c r="U103" s="94"/>
    </row>
    <row r="104" spans="1:21" s="7" customFormat="1" ht="14.25" customHeight="1">
      <c r="A104" s="80" t="s">
        <v>407</v>
      </c>
      <c r="B104" s="50" t="s">
        <v>408</v>
      </c>
      <c r="C104" s="15" t="s">
        <v>202</v>
      </c>
      <c r="D104" s="2" t="s">
        <v>487</v>
      </c>
      <c r="E104" s="5">
        <v>16</v>
      </c>
      <c r="F104" s="39">
        <v>0.05</v>
      </c>
      <c r="G104" s="43">
        <v>0.8</v>
      </c>
      <c r="H104" s="41">
        <v>46</v>
      </c>
      <c r="I104" s="41">
        <v>55.199999999999996</v>
      </c>
      <c r="J104" s="42">
        <v>920</v>
      </c>
      <c r="K104" s="42">
        <v>1104</v>
      </c>
      <c r="L104" s="5"/>
      <c r="M104" s="6">
        <v>8600084007210</v>
      </c>
      <c r="N104" s="6"/>
      <c r="O104" s="6">
        <v>98600084027464</v>
      </c>
      <c r="P104" s="92"/>
      <c r="Q104" s="94"/>
      <c r="R104" s="94"/>
      <c r="S104" s="94"/>
      <c r="T104" s="94"/>
      <c r="U104" s="94"/>
    </row>
    <row r="105" spans="1:21" s="7" customFormat="1" ht="14.25" customHeight="1">
      <c r="A105" s="79" t="s">
        <v>409</v>
      </c>
      <c r="B105" s="49" t="s">
        <v>410</v>
      </c>
      <c r="C105" s="15" t="s">
        <v>202</v>
      </c>
      <c r="D105" s="2" t="s">
        <v>487</v>
      </c>
      <c r="E105" s="5">
        <v>16</v>
      </c>
      <c r="F105" s="39">
        <v>0.05</v>
      </c>
      <c r="G105" s="43">
        <v>0.8</v>
      </c>
      <c r="H105" s="41">
        <v>46</v>
      </c>
      <c r="I105" s="41">
        <v>55.199999999999996</v>
      </c>
      <c r="J105" s="42">
        <v>920</v>
      </c>
      <c r="K105" s="42">
        <v>1104</v>
      </c>
      <c r="L105" s="5"/>
      <c r="M105" s="6">
        <v>8600084004073</v>
      </c>
      <c r="N105" s="6"/>
      <c r="O105" s="6">
        <v>98600084029970</v>
      </c>
      <c r="P105" s="92"/>
      <c r="Q105" s="94"/>
      <c r="R105" s="94"/>
      <c r="S105" s="94"/>
      <c r="T105" s="94"/>
      <c r="U105" s="94"/>
    </row>
    <row r="106" spans="1:21" s="7" customFormat="1" ht="14.25" customHeight="1">
      <c r="A106" s="72" t="s">
        <v>411</v>
      </c>
      <c r="B106" s="4" t="s">
        <v>412</v>
      </c>
      <c r="C106" s="2" t="s">
        <v>202</v>
      </c>
      <c r="D106" s="2" t="s">
        <v>487</v>
      </c>
      <c r="E106" s="5">
        <v>16</v>
      </c>
      <c r="F106" s="39">
        <v>0.05</v>
      </c>
      <c r="G106" s="43">
        <v>0.8</v>
      </c>
      <c r="H106" s="41">
        <v>46</v>
      </c>
      <c r="I106" s="41">
        <v>55.199999999999996</v>
      </c>
      <c r="J106" s="42">
        <v>920</v>
      </c>
      <c r="K106" s="42">
        <v>1104</v>
      </c>
      <c r="L106" s="5"/>
      <c r="M106" s="6">
        <v>8600084005902</v>
      </c>
      <c r="N106" s="6"/>
      <c r="O106" s="6">
        <v>98600084018738</v>
      </c>
      <c r="P106" s="92"/>
      <c r="Q106" s="94"/>
      <c r="R106" s="94"/>
      <c r="S106" s="94"/>
      <c r="T106" s="94"/>
      <c r="U106" s="94"/>
    </row>
    <row r="107" spans="1:21" s="7" customFormat="1" ht="14.25" customHeight="1">
      <c r="A107" s="38" t="s">
        <v>383</v>
      </c>
      <c r="B107" s="4" t="s">
        <v>384</v>
      </c>
      <c r="C107" s="48" t="s">
        <v>202</v>
      </c>
      <c r="D107" s="2" t="s">
        <v>487</v>
      </c>
      <c r="E107" s="5">
        <v>12</v>
      </c>
      <c r="F107" s="39">
        <v>0.095</v>
      </c>
      <c r="G107" s="43">
        <v>1.14</v>
      </c>
      <c r="H107" s="41">
        <v>54.53</v>
      </c>
      <c r="I107" s="41">
        <v>65.43599999999999</v>
      </c>
      <c r="J107" s="42">
        <v>574</v>
      </c>
      <c r="K107" s="42">
        <v>688.8</v>
      </c>
      <c r="L107" s="5"/>
      <c r="M107" s="6">
        <v>8600084000105</v>
      </c>
      <c r="N107" s="6"/>
      <c r="O107" s="6">
        <v>98600084027488</v>
      </c>
      <c r="P107" s="92"/>
      <c r="Q107" s="94"/>
      <c r="R107" s="94"/>
      <c r="S107" s="94"/>
      <c r="T107" s="94"/>
      <c r="U107" s="94"/>
    </row>
    <row r="108" spans="1:21" s="7" customFormat="1" ht="14.25" customHeight="1">
      <c r="A108" s="38" t="s">
        <v>385</v>
      </c>
      <c r="B108" s="49" t="s">
        <v>386</v>
      </c>
      <c r="C108" s="48" t="s">
        <v>202</v>
      </c>
      <c r="D108" s="2" t="s">
        <v>487</v>
      </c>
      <c r="E108" s="5">
        <v>12</v>
      </c>
      <c r="F108" s="39">
        <v>0.095</v>
      </c>
      <c r="G108" s="43">
        <v>1.14</v>
      </c>
      <c r="H108" s="41">
        <v>54.53</v>
      </c>
      <c r="I108" s="41">
        <v>65.43599999999999</v>
      </c>
      <c r="J108" s="42">
        <v>574</v>
      </c>
      <c r="K108" s="42">
        <v>688.8</v>
      </c>
      <c r="L108" s="5"/>
      <c r="M108" s="6">
        <v>8600084000112</v>
      </c>
      <c r="N108" s="6"/>
      <c r="O108" s="6">
        <v>98600084027495</v>
      </c>
      <c r="P108" s="92"/>
      <c r="Q108" s="94"/>
      <c r="R108" s="94"/>
      <c r="S108" s="94"/>
      <c r="T108" s="94"/>
      <c r="U108" s="94"/>
    </row>
    <row r="109" spans="1:21" s="7" customFormat="1" ht="14.25" customHeight="1">
      <c r="A109" s="38" t="s">
        <v>387</v>
      </c>
      <c r="B109" s="49" t="s">
        <v>388</v>
      </c>
      <c r="C109" s="48" t="s">
        <v>202</v>
      </c>
      <c r="D109" s="2" t="s">
        <v>487</v>
      </c>
      <c r="E109" s="5">
        <v>12</v>
      </c>
      <c r="F109" s="39">
        <v>0.095</v>
      </c>
      <c r="G109" s="43">
        <v>1.14</v>
      </c>
      <c r="H109" s="41">
        <v>54.53</v>
      </c>
      <c r="I109" s="41">
        <v>65.43599999999999</v>
      </c>
      <c r="J109" s="42">
        <v>574</v>
      </c>
      <c r="K109" s="42">
        <v>688.8</v>
      </c>
      <c r="L109" s="5"/>
      <c r="M109" s="6">
        <v>8600084004080</v>
      </c>
      <c r="N109" s="6"/>
      <c r="O109" s="6">
        <v>98600084029987</v>
      </c>
      <c r="P109" s="92"/>
      <c r="Q109" s="94"/>
      <c r="R109" s="94"/>
      <c r="S109" s="94"/>
      <c r="T109" s="94"/>
      <c r="U109" s="94"/>
    </row>
    <row r="110" spans="1:21" s="7" customFormat="1" ht="14.25" customHeight="1">
      <c r="A110" s="38" t="s">
        <v>389</v>
      </c>
      <c r="B110" s="49" t="s">
        <v>390</v>
      </c>
      <c r="C110" s="48" t="s">
        <v>202</v>
      </c>
      <c r="D110" s="2" t="s">
        <v>487</v>
      </c>
      <c r="E110" s="5">
        <v>12</v>
      </c>
      <c r="F110" s="39">
        <v>0.095</v>
      </c>
      <c r="G110" s="43">
        <v>1.14</v>
      </c>
      <c r="H110" s="41">
        <v>58.425</v>
      </c>
      <c r="I110" s="41">
        <v>70.11</v>
      </c>
      <c r="J110" s="42">
        <v>615</v>
      </c>
      <c r="K110" s="42">
        <v>738</v>
      </c>
      <c r="L110" s="5"/>
      <c r="M110" s="6">
        <v>8600084007333</v>
      </c>
      <c r="N110" s="6"/>
      <c r="O110" s="6">
        <v>98600084029802</v>
      </c>
      <c r="P110" s="92"/>
      <c r="Q110" s="94"/>
      <c r="R110" s="94"/>
      <c r="S110" s="94"/>
      <c r="T110" s="94"/>
      <c r="U110" s="94"/>
    </row>
    <row r="111" spans="1:21" s="7" customFormat="1" ht="14.25" customHeight="1">
      <c r="A111" s="5" t="s">
        <v>391</v>
      </c>
      <c r="B111" s="49" t="s">
        <v>392</v>
      </c>
      <c r="C111" s="48" t="s">
        <v>202</v>
      </c>
      <c r="D111" s="2" t="s">
        <v>487</v>
      </c>
      <c r="E111" s="5">
        <v>12</v>
      </c>
      <c r="F111" s="39">
        <v>0.095</v>
      </c>
      <c r="G111" s="43">
        <v>1.14</v>
      </c>
      <c r="H111" s="41">
        <v>72.96000000000001</v>
      </c>
      <c r="I111" s="41">
        <v>87.552</v>
      </c>
      <c r="J111" s="42">
        <v>768</v>
      </c>
      <c r="K111" s="42">
        <v>921.5999999999999</v>
      </c>
      <c r="L111" s="5"/>
      <c r="M111" s="6">
        <v>8600084007203</v>
      </c>
      <c r="N111" s="6"/>
      <c r="O111" s="6">
        <v>98600084027457</v>
      </c>
      <c r="P111" s="92"/>
      <c r="Q111" s="94"/>
      <c r="R111" s="94"/>
      <c r="S111" s="94"/>
      <c r="T111" s="94"/>
      <c r="U111" s="94"/>
    </row>
    <row r="112" spans="1:21" s="7" customFormat="1" ht="14.25" customHeight="1">
      <c r="A112" s="38" t="s">
        <v>393</v>
      </c>
      <c r="B112" s="49" t="s">
        <v>394</v>
      </c>
      <c r="C112" s="48" t="s">
        <v>202</v>
      </c>
      <c r="D112" s="2" t="s">
        <v>487</v>
      </c>
      <c r="E112" s="5">
        <v>12</v>
      </c>
      <c r="F112" s="39">
        <v>0.095</v>
      </c>
      <c r="G112" s="43">
        <v>1.14</v>
      </c>
      <c r="H112" s="41">
        <v>72.96000000000001</v>
      </c>
      <c r="I112" s="41">
        <v>87.552</v>
      </c>
      <c r="J112" s="42">
        <v>768</v>
      </c>
      <c r="K112" s="42">
        <v>921.5999999999999</v>
      </c>
      <c r="L112" s="5"/>
      <c r="M112" s="6">
        <v>8600084007197</v>
      </c>
      <c r="N112" s="6"/>
      <c r="O112" s="6">
        <v>98600084027440</v>
      </c>
      <c r="P112" s="92"/>
      <c r="Q112" s="94"/>
      <c r="R112" s="94"/>
      <c r="S112" s="94"/>
      <c r="T112" s="94"/>
      <c r="U112" s="94"/>
    </row>
    <row r="113" spans="1:21" s="7" customFormat="1" ht="14.25" customHeight="1">
      <c r="A113" s="38" t="s">
        <v>395</v>
      </c>
      <c r="B113" s="49" t="s">
        <v>396</v>
      </c>
      <c r="C113" s="48" t="s">
        <v>202</v>
      </c>
      <c r="D113" s="2" t="s">
        <v>487</v>
      </c>
      <c r="E113" s="5">
        <v>12</v>
      </c>
      <c r="F113" s="39">
        <v>0.095</v>
      </c>
      <c r="G113" s="43">
        <v>1.14</v>
      </c>
      <c r="H113" s="41">
        <v>64.6</v>
      </c>
      <c r="I113" s="41">
        <v>77.52</v>
      </c>
      <c r="J113" s="42">
        <v>680</v>
      </c>
      <c r="K113" s="42">
        <v>816</v>
      </c>
      <c r="L113" s="5"/>
      <c r="M113" s="6">
        <v>8600084003922</v>
      </c>
      <c r="N113" s="6"/>
      <c r="O113" s="6">
        <v>98600084029994</v>
      </c>
      <c r="P113" s="92"/>
      <c r="Q113" s="94"/>
      <c r="R113" s="94"/>
      <c r="S113" s="94"/>
      <c r="T113" s="94"/>
      <c r="U113" s="94"/>
    </row>
    <row r="114" spans="1:21" s="7" customFormat="1" ht="14.25" customHeight="1">
      <c r="A114" s="149" t="s">
        <v>489</v>
      </c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1"/>
      <c r="P114" s="92"/>
      <c r="Q114" s="94"/>
      <c r="R114" s="94"/>
      <c r="S114" s="94"/>
      <c r="T114" s="94"/>
      <c r="U114" s="94"/>
    </row>
    <row r="115" spans="1:21" s="7" customFormat="1" ht="14.25" customHeight="1">
      <c r="A115" s="78" t="s">
        <v>359</v>
      </c>
      <c r="B115" s="4" t="s">
        <v>360</v>
      </c>
      <c r="C115" s="5" t="s">
        <v>202</v>
      </c>
      <c r="D115" s="2" t="s">
        <v>490</v>
      </c>
      <c r="E115" s="5">
        <v>21</v>
      </c>
      <c r="F115" s="39">
        <v>0.15</v>
      </c>
      <c r="G115" s="43">
        <v>3.15</v>
      </c>
      <c r="H115" s="41">
        <v>81</v>
      </c>
      <c r="I115" s="41">
        <v>97.2</v>
      </c>
      <c r="J115" s="42">
        <v>540</v>
      </c>
      <c r="K115" s="42">
        <v>648</v>
      </c>
      <c r="L115" s="5"/>
      <c r="M115" s="6">
        <v>8600084050063</v>
      </c>
      <c r="N115" s="6"/>
      <c r="O115" s="6">
        <v>98600084034288</v>
      </c>
      <c r="P115" s="92"/>
      <c r="Q115" s="94"/>
      <c r="R115" s="94"/>
      <c r="S115" s="94"/>
      <c r="T115" s="94"/>
      <c r="U115" s="94"/>
    </row>
    <row r="116" spans="1:21" s="7" customFormat="1" ht="14.25" customHeight="1">
      <c r="A116" s="78" t="s">
        <v>361</v>
      </c>
      <c r="B116" s="4" t="s">
        <v>362</v>
      </c>
      <c r="C116" s="5" t="s">
        <v>202</v>
      </c>
      <c r="D116" s="2" t="s">
        <v>490</v>
      </c>
      <c r="E116" s="5">
        <v>21</v>
      </c>
      <c r="F116" s="39">
        <v>0.15</v>
      </c>
      <c r="G116" s="43">
        <v>3.15</v>
      </c>
      <c r="H116" s="41">
        <v>85.5</v>
      </c>
      <c r="I116" s="41">
        <v>102.6</v>
      </c>
      <c r="J116" s="42">
        <v>570</v>
      </c>
      <c r="K116" s="42">
        <v>684</v>
      </c>
      <c r="L116" s="5"/>
      <c r="M116" s="6">
        <v>8600084050162</v>
      </c>
      <c r="N116" s="6"/>
      <c r="O116" s="6">
        <v>98600084034271</v>
      </c>
      <c r="P116" s="92"/>
      <c r="Q116" s="94"/>
      <c r="R116" s="94"/>
      <c r="S116" s="94"/>
      <c r="T116" s="94"/>
      <c r="U116" s="94"/>
    </row>
    <row r="117" spans="1:21" s="7" customFormat="1" ht="14.25" customHeight="1">
      <c r="A117" s="72" t="s">
        <v>363</v>
      </c>
      <c r="B117" s="4" t="s">
        <v>364</v>
      </c>
      <c r="C117" s="5" t="s">
        <v>202</v>
      </c>
      <c r="D117" s="2" t="s">
        <v>487</v>
      </c>
      <c r="E117" s="5">
        <v>16</v>
      </c>
      <c r="F117" s="39">
        <v>0.22</v>
      </c>
      <c r="G117" s="43">
        <v>3.52</v>
      </c>
      <c r="H117" s="41">
        <v>223.52</v>
      </c>
      <c r="I117" s="41">
        <v>268.224</v>
      </c>
      <c r="J117" s="42">
        <v>1016</v>
      </c>
      <c r="K117" s="42">
        <v>1219.2</v>
      </c>
      <c r="L117" s="5"/>
      <c r="M117" s="6">
        <v>8600084005544</v>
      </c>
      <c r="N117" s="6"/>
      <c r="O117" s="6">
        <v>98600084019391</v>
      </c>
      <c r="P117" s="92"/>
      <c r="Q117" s="94"/>
      <c r="R117" s="94"/>
      <c r="S117" s="94"/>
      <c r="T117" s="94"/>
      <c r="U117" s="94"/>
    </row>
    <row r="118" spans="5:21" s="73" customFormat="1" ht="15">
      <c r="E118" s="81"/>
      <c r="F118" s="81"/>
      <c r="G118" s="81"/>
      <c r="H118" s="82"/>
      <c r="J118" s="82"/>
      <c r="K118" s="83"/>
      <c r="L118" s="84"/>
      <c r="P118" s="91"/>
      <c r="Q118" s="82"/>
      <c r="R118" s="82"/>
      <c r="S118" s="82"/>
      <c r="T118" s="82"/>
      <c r="U118" s="82"/>
    </row>
    <row r="119" spans="5:21" s="73" customFormat="1" ht="15">
      <c r="E119" s="81"/>
      <c r="F119" s="81"/>
      <c r="G119" s="81"/>
      <c r="H119" s="82"/>
      <c r="J119" s="82"/>
      <c r="K119" s="83"/>
      <c r="L119" s="84"/>
      <c r="P119" s="91"/>
      <c r="Q119" s="82"/>
      <c r="R119" s="82"/>
      <c r="S119" s="82"/>
      <c r="T119" s="82"/>
      <c r="U119" s="82"/>
    </row>
    <row r="120" spans="5:21" s="73" customFormat="1" ht="15">
      <c r="E120" s="81"/>
      <c r="F120" s="81"/>
      <c r="G120" s="81"/>
      <c r="H120" s="82"/>
      <c r="J120" s="82"/>
      <c r="K120" s="83"/>
      <c r="L120" s="84"/>
      <c r="P120" s="91"/>
      <c r="Q120" s="82"/>
      <c r="R120" s="82"/>
      <c r="S120" s="82"/>
      <c r="T120" s="82"/>
      <c r="U120" s="82"/>
    </row>
    <row r="121" spans="5:21" s="73" customFormat="1" ht="15">
      <c r="E121" s="81"/>
      <c r="F121" s="81"/>
      <c r="G121" s="81"/>
      <c r="H121" s="82"/>
      <c r="J121" s="82"/>
      <c r="K121" s="83"/>
      <c r="L121" s="84"/>
      <c r="P121" s="91"/>
      <c r="Q121" s="82"/>
      <c r="R121" s="82"/>
      <c r="S121" s="82"/>
      <c r="T121" s="82"/>
      <c r="U121" s="82"/>
    </row>
    <row r="122" spans="5:21" s="73" customFormat="1" ht="15">
      <c r="E122" s="81"/>
      <c r="F122" s="81"/>
      <c r="G122" s="81"/>
      <c r="H122" s="82"/>
      <c r="J122" s="82"/>
      <c r="K122" s="83"/>
      <c r="L122" s="84"/>
      <c r="P122" s="91"/>
      <c r="Q122" s="82"/>
      <c r="R122" s="82"/>
      <c r="S122" s="82"/>
      <c r="T122" s="82"/>
      <c r="U122" s="82"/>
    </row>
    <row r="123" spans="5:21" s="73" customFormat="1" ht="15">
      <c r="E123" s="81"/>
      <c r="F123" s="81"/>
      <c r="G123" s="81"/>
      <c r="H123" s="82"/>
      <c r="J123" s="82"/>
      <c r="K123" s="83"/>
      <c r="L123" s="84"/>
      <c r="P123" s="91"/>
      <c r="Q123" s="82"/>
      <c r="R123" s="82"/>
      <c r="S123" s="82"/>
      <c r="T123" s="82"/>
      <c r="U123" s="82"/>
    </row>
    <row r="124" spans="5:21" s="73" customFormat="1" ht="15">
      <c r="E124" s="81"/>
      <c r="F124" s="81"/>
      <c r="G124" s="81"/>
      <c r="H124" s="82"/>
      <c r="J124" s="82"/>
      <c r="K124" s="83"/>
      <c r="L124" s="84"/>
      <c r="P124" s="91"/>
      <c r="Q124" s="82"/>
      <c r="R124" s="82"/>
      <c r="S124" s="82"/>
      <c r="T124" s="82"/>
      <c r="U124" s="82"/>
    </row>
    <row r="125" spans="5:21" s="73" customFormat="1" ht="15">
      <c r="E125" s="81"/>
      <c r="F125" s="81"/>
      <c r="G125" s="81"/>
      <c r="H125" s="82"/>
      <c r="J125" s="82"/>
      <c r="K125" s="83"/>
      <c r="L125" s="84"/>
      <c r="P125" s="91"/>
      <c r="Q125" s="82"/>
      <c r="R125" s="82"/>
      <c r="S125" s="82"/>
      <c r="T125" s="82"/>
      <c r="U125" s="82"/>
    </row>
    <row r="126" spans="5:21" s="73" customFormat="1" ht="15">
      <c r="E126" s="81"/>
      <c r="F126" s="81"/>
      <c r="G126" s="81"/>
      <c r="H126" s="82"/>
      <c r="J126" s="82"/>
      <c r="K126" s="83"/>
      <c r="L126" s="84"/>
      <c r="P126" s="91"/>
      <c r="Q126" s="82"/>
      <c r="R126" s="82"/>
      <c r="S126" s="82"/>
      <c r="T126" s="82"/>
      <c r="U126" s="82"/>
    </row>
  </sheetData>
  <sheetProtection/>
  <mergeCells count="28">
    <mergeCell ref="A70:O70"/>
    <mergeCell ref="A75:O75"/>
    <mergeCell ref="A80:O80"/>
    <mergeCell ref="A84:O84"/>
    <mergeCell ref="A98:O98"/>
    <mergeCell ref="A114:O114"/>
    <mergeCell ref="A22:O22"/>
    <mergeCell ref="A30:O30"/>
    <mergeCell ref="A36:O36"/>
    <mergeCell ref="A43:O43"/>
    <mergeCell ref="A48:O48"/>
    <mergeCell ref="A65:O65"/>
    <mergeCell ref="A3:A5"/>
    <mergeCell ref="E3:E4"/>
    <mergeCell ref="D3:D4"/>
    <mergeCell ref="A6:O6"/>
    <mergeCell ref="A11:O11"/>
    <mergeCell ref="F3:F4"/>
    <mergeCell ref="A1:O1"/>
    <mergeCell ref="A2:O2"/>
    <mergeCell ref="B3:B5"/>
    <mergeCell ref="G3:G4"/>
    <mergeCell ref="H3:I3"/>
    <mergeCell ref="J3:K3"/>
    <mergeCell ref="L3:O3"/>
    <mergeCell ref="L4:N4"/>
    <mergeCell ref="H5:I5"/>
    <mergeCell ref="J5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Ilić</dc:creator>
  <cp:keywords/>
  <dc:description/>
  <cp:lastModifiedBy>Ivana Ivanović</cp:lastModifiedBy>
  <cp:lastPrinted>2016-04-14T13:05:28Z</cp:lastPrinted>
  <dcterms:created xsi:type="dcterms:W3CDTF">2015-11-24T12:45:08Z</dcterms:created>
  <dcterms:modified xsi:type="dcterms:W3CDTF">2017-08-18T12:46:46Z</dcterms:modified>
  <cp:category/>
  <cp:version/>
  <cp:contentType/>
  <cp:contentStatus/>
</cp:coreProperties>
</file>